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defaultThemeVersion="166925"/>
  <mc:AlternateContent xmlns:mc="http://schemas.openxmlformats.org/markup-compatibility/2006">
    <mc:Choice Requires="x15">
      <x15ac:absPath xmlns:x15ac="http://schemas.microsoft.com/office/spreadsheetml/2010/11/ac" url="/Users/ojeda/Desktop/OPERACION SIG/Indicadores_de_Gestión 2018/Segundo trimestre/PUBLICACION/"/>
    </mc:Choice>
  </mc:AlternateContent>
  <xr:revisionPtr revIDLastSave="0" documentId="8_{96EC44A0-1A8E-9044-BC8E-E57B1A6A8792}" xr6:coauthVersionLast="34" xr6:coauthVersionMax="34" xr10:uidLastSave="{00000000-0000-0000-0000-000000000000}"/>
  <bookViews>
    <workbookView xWindow="0" yWindow="0" windowWidth="25600" windowHeight="16000" xr2:uid="{00000000-000D-0000-FFFF-FFFF00000000}"/>
  </bookViews>
  <sheets>
    <sheet name="7. INDICADORES GESTION" sheetId="1" r:id="rId1"/>
    <sheet name="Listas desplegables" sheetId="2" state="hidden" r:id="rId2"/>
  </sheets>
  <externalReferences>
    <externalReference r:id="rId3"/>
    <externalReference r:id="rId4"/>
    <externalReference r:id="rId5"/>
    <externalReference r:id="rId6"/>
  </externalReferences>
  <definedNames>
    <definedName name="_xlnm._FilterDatabase" localSheetId="0" hidden="1">'7. INDICADORES GESTION'!$A$20:$BO$20</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9021"/>
</workbook>
</file>

<file path=xl/calcChain.xml><?xml version="1.0" encoding="utf-8"?>
<calcChain xmlns="http://schemas.openxmlformats.org/spreadsheetml/2006/main">
  <c r="BX21" i="1" l="1"/>
  <c r="BU21" i="1"/>
  <c r="BO20" i="1" l="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Yohn Mauricio Guerrero Hernandez</author>
  </authors>
  <commentList>
    <comment ref="BS18" authorId="0" shapeId="0" xr:uid="{00000000-0006-0000-0000-000001000000}">
      <text>
        <r>
          <rPr>
            <b/>
            <sz val="9"/>
            <color rgb="FF000000"/>
            <rFont val="Tahoma"/>
            <family val="2"/>
          </rPr>
          <t>Formulese según las caracteristicas y programación del indicador.</t>
        </r>
      </text>
    </comment>
    <comment ref="BV18" authorId="0" shapeId="0" xr:uid="{00000000-0006-0000-0000-000002000000}">
      <text>
        <r>
          <rPr>
            <b/>
            <sz val="9"/>
            <color rgb="FF000000"/>
            <rFont val="Tahoma"/>
            <family val="2"/>
          </rPr>
          <t>Formulese según las caracteristicas y el horizonte de tiempo del indicador</t>
        </r>
      </text>
    </comment>
  </commentList>
</comments>
</file>

<file path=xl/sharedStrings.xml><?xml version="1.0" encoding="utf-8"?>
<sst xmlns="http://schemas.openxmlformats.org/spreadsheetml/2006/main" count="817" uniqueCount="593">
  <si>
    <t xml:space="preserve">PLAN DE DESARROLLO </t>
  </si>
  <si>
    <t>BOGOTA MEJOR PARA TODOS 2016-2020</t>
  </si>
  <si>
    <t>EJE/PILAR  PLAN DE DESARROLLO:</t>
  </si>
  <si>
    <t xml:space="preserve">PROGRAMA/PROYECTO ESTRATEGICO PPD: </t>
  </si>
  <si>
    <t>NÚMERO Y PROYECTO INVERSIÓN:</t>
  </si>
  <si>
    <t>OBJETIVO GENERAL DEL PROYECTO INVERSION:</t>
  </si>
  <si>
    <t>DIRECCIÓN:</t>
  </si>
  <si>
    <t>SUBDIRECCIÓN O ÁREA:</t>
  </si>
  <si>
    <t>GERENTE DEL PROYECTO:</t>
  </si>
  <si>
    <t>PERIODO DEL SEGUIMIENTO:</t>
  </si>
  <si>
    <t>De</t>
  </si>
  <si>
    <t>A</t>
  </si>
  <si>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</si>
  <si>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</si>
  <si>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</si>
  <si>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</si>
  <si>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</si>
  <si>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</si>
  <si>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</si>
  <si>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</si>
  <si>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</si>
  <si>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</si>
  <si>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</si>
  <si>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</si>
  <si>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</si>
  <si>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</si>
  <si>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</si>
  <si>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</si>
  <si>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</si>
  <si>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</si>
  <si>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</si>
  <si>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</si>
  <si>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</si>
  <si>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</si>
  <si>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</si>
  <si>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</si>
  <si>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</si>
  <si>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</si>
  <si>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</si>
  <si>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</si>
  <si>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</si>
  <si>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</si>
  <si>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</si>
  <si>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</si>
  <si>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</si>
  <si>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</si>
  <si>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</si>
  <si>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</si>
  <si>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</si>
  <si>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</si>
  <si>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</si>
  <si>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</si>
  <si>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</si>
  <si>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</si>
  <si>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</si>
  <si>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</si>
  <si>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</si>
  <si>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</si>
  <si>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</si>
  <si>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</si>
  <si>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</si>
  <si>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</si>
  <si>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</si>
  <si>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</si>
  <si>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</si>
  <si>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</si>
  <si>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</si>
  <si>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</si>
  <si>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</si>
  <si>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</si>
  <si>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</si>
  <si>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</si>
  <si>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</si>
  <si>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</si>
  <si>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</si>
  <si>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</si>
  <si>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</si>
  <si>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</si>
  <si>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</si>
  <si>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</si>
  <si>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</si>
  <si>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</si>
  <si>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</si>
  <si>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</si>
  <si>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</si>
  <si>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</si>
  <si>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</si>
  <si>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</si>
  <si>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</si>
  <si>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</si>
  <si>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</si>
  <si>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</si>
  <si>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</si>
  <si>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</si>
  <si>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</si>
  <si>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</si>
  <si>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</si>
  <si>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</si>
  <si>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</si>
  <si>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</si>
  <si>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</si>
  <si>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</si>
  <si>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</si>
  <si>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</si>
  <si>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</si>
  <si>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</si>
  <si>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</si>
  <si>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</si>
  <si>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</si>
  <si>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</si>
  <si>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</si>
  <si>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</si>
  <si>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</si>
  <si>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</si>
  <si>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</si>
  <si>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</si>
  <si>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</si>
  <si>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</si>
  <si>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</si>
  <si>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</si>
  <si>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</si>
  <si>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</si>
  <si>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</si>
  <si>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</si>
  <si>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</si>
  <si>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</si>
  <si>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</si>
  <si>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</si>
  <si>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</si>
  <si>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</si>
  <si>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</si>
  <si>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</si>
  <si>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</si>
  <si>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</si>
  <si>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</si>
  <si>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</si>
  <si>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</si>
  <si>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</si>
  <si>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</si>
  <si>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</si>
  <si>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</si>
  <si>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</si>
  <si>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</si>
  <si>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</si>
  <si>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</si>
  <si>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</si>
  <si>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</si>
  <si>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</si>
  <si>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</si>
  <si>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</si>
  <si>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</si>
  <si>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</si>
  <si>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</si>
  <si>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</si>
  <si>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</si>
  <si>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</si>
  <si>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</si>
  <si>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</si>
  <si>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</si>
  <si>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</si>
  <si>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</si>
  <si>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</si>
  <si>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</si>
  <si>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</si>
  <si>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</si>
  <si>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</si>
  <si>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</si>
  <si>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</si>
  <si>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</si>
  <si>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</si>
  <si>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</si>
  <si>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</si>
  <si>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</si>
  <si>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</si>
  <si>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</si>
  <si>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</si>
  <si>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</si>
  <si>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</si>
  <si>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</si>
  <si>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</si>
  <si>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</si>
  <si>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</si>
  <si>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</si>
  <si>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</si>
  <si>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</si>
  <si>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</si>
  <si>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</si>
  <si>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</si>
  <si>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</si>
  <si>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</si>
  <si>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</si>
  <si>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</si>
  <si>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</si>
  <si>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</si>
  <si>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</si>
  <si>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</si>
  <si>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</si>
  <si>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</si>
  <si>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</si>
  <si>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</si>
  <si>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</si>
  <si>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</si>
  <si>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</si>
  <si>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</si>
  <si>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</si>
  <si>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</si>
  <si>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</si>
  <si>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</si>
  <si>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</si>
  <si>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</si>
  <si>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</si>
  <si>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</si>
  <si>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</si>
  <si>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</si>
  <si>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</si>
  <si>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</si>
  <si>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</si>
  <si>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</si>
  <si>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</si>
  <si>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</si>
  <si>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</si>
  <si>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</si>
  <si>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</si>
  <si>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</si>
  <si>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</si>
  <si>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</si>
  <si>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</si>
  <si>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</si>
  <si>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</si>
  <si>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</si>
  <si>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</si>
  <si>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</si>
  <si>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</si>
  <si>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</si>
  <si>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</si>
  <si>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</si>
  <si>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</si>
  <si>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</si>
  <si>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</si>
  <si>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</si>
  <si>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</si>
  <si>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</si>
  <si>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</si>
  <si>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</si>
  <si>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</si>
  <si>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</si>
  <si>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</si>
  <si>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</si>
  <si>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</si>
  <si>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</si>
  <si>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</si>
  <si>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</si>
  <si>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</si>
  <si>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</si>
  <si>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</si>
  <si>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</si>
  <si>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</si>
  <si>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</si>
  <si>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</si>
  <si>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</si>
  <si>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</si>
  <si>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</si>
  <si>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</si>
  <si>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</si>
  <si>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</si>
  <si>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</si>
  <si>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</si>
  <si>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</si>
  <si>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</si>
  <si>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</si>
  <si>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</si>
  <si>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</si>
  <si>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</si>
  <si>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</si>
  <si>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</si>
  <si>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</si>
  <si>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</si>
  <si>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</si>
  <si>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</si>
  <si>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</si>
  <si>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</si>
  <si>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</si>
  <si>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</si>
  <si>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</si>
  <si>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</si>
  <si>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</si>
  <si>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</si>
  <si>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</si>
  <si>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</si>
  <si>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</si>
  <si>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</si>
  <si>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</si>
  <si>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</si>
  <si>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</si>
  <si>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</si>
  <si>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</si>
  <si>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</si>
  <si>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</si>
  <si>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</si>
  <si>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</si>
  <si>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</si>
  <si>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</si>
  <si>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</si>
  <si>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</si>
  <si>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</si>
  <si>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</si>
  <si>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</si>
  <si>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</si>
  <si>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</si>
  <si>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</si>
  <si>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</si>
  <si>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</si>
  <si>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</si>
  <si>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</si>
  <si>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</si>
  <si>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</si>
  <si>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</si>
  <si>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</si>
  <si>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</si>
  <si>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</si>
  <si>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</si>
  <si>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</si>
  <si>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</si>
  <si>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</si>
  <si>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</si>
  <si>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</si>
  <si>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</si>
  <si>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</si>
  <si>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</si>
  <si>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</si>
  <si>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</si>
  <si>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</si>
  <si>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</si>
  <si>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</si>
  <si>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</si>
  <si>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</si>
  <si>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</si>
  <si>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</si>
  <si>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</si>
  <si>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</si>
  <si>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</si>
  <si>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</si>
  <si>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</si>
  <si>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</si>
  <si>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</si>
  <si>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</si>
  <si>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</si>
  <si>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</si>
  <si>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</si>
  <si>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</si>
  <si>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</si>
  <si>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</si>
  <si>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</si>
  <si>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</si>
  <si>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</si>
  <si>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</si>
  <si>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</si>
  <si>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</si>
  <si>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</si>
  <si>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</si>
  <si>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</si>
  <si>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</si>
  <si>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</si>
  <si>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</si>
  <si>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</si>
  <si>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</si>
  <si>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</si>
  <si>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</si>
  <si>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</si>
  <si>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</si>
  <si>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</si>
  <si>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</si>
  <si>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</si>
  <si>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</si>
  <si>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</si>
  <si>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</si>
  <si>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</si>
  <si>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</si>
  <si>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</si>
  <si>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</si>
  <si>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</si>
  <si>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</si>
  <si>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</si>
  <si>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</si>
  <si>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</si>
  <si>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</si>
  <si>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</si>
  <si>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</si>
  <si>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</si>
  <si>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</si>
  <si>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</si>
  <si>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</si>
  <si>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</si>
  <si>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</si>
  <si>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</si>
  <si>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</si>
  <si>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</si>
  <si>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</si>
  <si>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</si>
  <si>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</si>
  <si>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</si>
  <si>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</si>
  <si>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</si>
  <si>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</si>
  <si>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</si>
  <si>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</si>
  <si>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</si>
  <si>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</si>
  <si>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</si>
  <si>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</si>
  <si>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</si>
  <si>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</si>
  <si>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</si>
  <si>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</si>
  <si>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</si>
  <si>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</si>
  <si>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</si>
  <si>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</si>
  <si>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</si>
  <si>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</si>
  <si>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</si>
  <si>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</si>
  <si>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</si>
  <si>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</si>
  <si>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</si>
  <si>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</si>
  <si>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</si>
  <si>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</si>
  <si>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</si>
  <si>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</si>
  <si>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</si>
  <si>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</si>
  <si>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</si>
  <si>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</si>
  <si>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</si>
  <si>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</si>
  <si>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</si>
  <si>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</si>
  <si>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</si>
  <si>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</si>
  <si>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</si>
  <si>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</si>
  <si>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</si>
  <si>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</si>
  <si>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</si>
  <si>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</si>
  <si>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</si>
  <si>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</si>
  <si>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</si>
  <si>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</si>
  <si>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</si>
  <si>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</si>
  <si>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</si>
  <si>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</si>
  <si>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</si>
  <si>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</si>
  <si>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</si>
  <si>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</si>
  <si>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</si>
  <si>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</si>
  <si>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</si>
  <si>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</si>
  <si>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</si>
  <si>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</si>
  <si>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</si>
  <si>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</si>
  <si>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</si>
  <si>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</si>
  <si>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</si>
  <si>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</si>
  <si>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</si>
  <si>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</si>
  <si>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</si>
  <si>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</si>
  <si>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</si>
  <si>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</si>
  <si>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</si>
  <si>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</si>
  <si>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</si>
  <si>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</si>
  <si>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</si>
  <si>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</si>
  <si>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</si>
  <si>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</si>
  <si>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</si>
  <si>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</si>
  <si>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</si>
  <si>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</si>
  <si>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</si>
  <si>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</si>
  <si>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</si>
  <si>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</si>
  <si>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</si>
  <si>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</si>
  <si>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</si>
  <si>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</si>
  <si>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</si>
  <si>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</si>
  <si>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</si>
  <si>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</si>
  <si>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</si>
  <si>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</si>
  <si>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</si>
  <si>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</si>
  <si>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</si>
  <si>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</si>
  <si>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</si>
  <si>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</si>
  <si>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</si>
  <si>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</si>
  <si>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</si>
  <si>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</si>
  <si>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</si>
  <si>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</si>
  <si>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</si>
  <si>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</si>
  <si>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</si>
  <si>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</si>
  <si>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</si>
  <si>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</si>
  <si>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</si>
  <si>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</si>
  <si>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</si>
  <si>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</si>
  <si>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</si>
  <si>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</si>
  <si>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</si>
  <si>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</si>
  <si>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</si>
  <si>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</si>
  <si>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</si>
  <si>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</si>
  <si>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</si>
  <si>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</si>
  <si>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</si>
  <si>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</si>
  <si>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</si>
  <si>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</si>
  <si>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</si>
  <si>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</si>
  <si>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</si>
  <si>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</si>
  <si>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</si>
  <si>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</si>
  <si>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</si>
  <si>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</si>
  <si>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</si>
  <si>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</si>
  <si>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</si>
  <si>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</si>
  <si>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</si>
  <si>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</si>
  <si>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</si>
  <si>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</si>
  <si>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</si>
  <si>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</si>
  <si>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</si>
  <si>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</si>
  <si>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</si>
  <si>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</si>
  <si>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</si>
  <si>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</si>
  <si>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</si>
  <si>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</si>
  <si>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</si>
  <si>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</si>
  <si>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</si>
  <si>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</si>
  <si>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</si>
  <si>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</si>
  <si>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</si>
  <si>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</si>
  <si>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</si>
  <si>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</si>
  <si>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</si>
  <si>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</si>
  <si>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</si>
  <si>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</si>
  <si>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Estado de avance en la implementación de requisitos de la Norma Técnica Distrital del Sistema Integrado de Gestión aplicables al Subsistema de Gestión de Calidad</t>
  </si>
  <si>
    <t>Circular No. 006 del 21/02/2017</t>
  </si>
  <si>
    <t>Medir el grado de avance de implementación de los requisitos del Subsistema de Gestión de la Calidad identificados en la Norma Técnica Distrital del Sistema Integrado de Gestión</t>
  </si>
  <si>
    <t>Implementación de los requisitos de la Norma Técnica Distrital del Sistema Integrado de Gestión en los procesos de la Entidad</t>
  </si>
  <si>
    <t>(No. de requisitos del Subsistema de Gestión de la Calidad implementados / No. de requisitos del Subsistema de Gestión de la Calidad identificados en la Norma Técnica Distrital del Sistema Integrado de Gestión) *100</t>
  </si>
  <si>
    <t>Porcentaje de requisitos implementados</t>
  </si>
  <si>
    <t>Matriz de seguimiento de los requisitos de la Norma Técnica Distrital del Sistema Integrado de Gestión</t>
  </si>
  <si>
    <t>Diagnóstico
Matriz de requisitos de la NTD.</t>
  </si>
  <si>
    <t>001-DE-SGC</t>
  </si>
  <si>
    <t>Durante el mes de enero no se reportó la  implementación de requisitos pendientes.</t>
  </si>
  <si>
    <t>Se realizó el seguimiento a cuatro de los requisitos pendientes por implementar. 
4.2.1 d) planificación de los procesos, correspondiente al proceso de Direccionamiento estratégico (equipo SIG).
 4.2.3 d) y 6.1 a) del proceso de Gestión jurídica, cuyos requisitos se relacionan con el normograma de la entidad.
 4.2.5.2 b) y d) planificación de recursos talento humano, correspondiente al proceso de Gestión del talento humano.
De los cuatro requisitos, el proceso de Gestión del talento humano con la Subdirección de Gestión y Desarrollo del Talento Humano, presentaron las evidencias de implementación del requisito 4.2.5.2 b).</t>
  </si>
  <si>
    <t xml:space="preserve">Durante el periodo de enero a marzo se avanzó en la implementación del requisito 4.2.5.2 b)  Identificar y documentar las necesidades de talento humano para la operación del SIG y la operación de la institución. Las actividades reportadas por el proceso de Gestión del talento humano fueron la  actualización del manual específico de funciones Resolución 1387 de 2016.
Acuerdo CNSC 2016000001346 Oferta pública de empleo SDIS.
Informe de manejo y operación de estándares de la calidad asociados al Talento Humano.
</t>
  </si>
  <si>
    <t>1)    El 19/Abr/2018 en mesa de articulación se trabajaron 3 temas para el avance en la implementación del SGC: 
1. No se evidencian identificación de actualización de la política y objetivos del SIG.
2. Cada gestor de subsistema enviará a la  gestora del SGC la razón por la cual los procedimientos de las SDIS no cuentan con todos los requerimientos de NTD.
3. Cada gestor de subsistema enviará a la gestora del SGC  el plan de acción del subsistema 2018 como evidencia del requisito de contar con un plan gerencial del SIG.
EVIDENCIA: Borrador acta del 19/Abr/2018 mesa de articulación de subsistemas , planilla de asistencia
2)  En abril 18 se revisaron los siguientes requisitos del proceso de Direccionamiento estratégico:
4.1 l), n); 4.2.1 d); 4.3 b) 2);4.4 d); 5.1 f); 6.1.4 c); 6.14 d); 6.14 e) y 7.1 b).  En la matriz anexa se resaltan los requisitos revisados en colores amarillo y azul.
Evidencias: 
20180418 Asist Req NTD D.E y G.del C
20180418 NTD del SGC mantenimiento de requisitos
3)  Proceso de Gestión del conocimiento:
En abril 18 se revisó el requisito 6,15 "Referenciación competitiva".
En el marco del requisito se realizó socialización en la Subdirección Local de Puente Aranda el día 23 de abril.   
Evidencias:
20180423 Asist comité operativo Puente Aranda
20180419 Ref competitiva (presentación)</t>
  </si>
  <si>
    <t>Requisito 6,15 Referenciación competitiva: se realizó la socialización en el marco del comité rector de  la Subdirección Local de Kennedy.
Evidencias:
Asistencia Comité Rector 28 de mayo 2018
Presentación 20180524 Ref competitiva Mayo
Requisito 4.2.1 d) Planificación de los procesos: desde el equipo SIG se realizaron reuniones para ajustar la propuesta del formato de caracterización de proceso, que contempla la referencia al normograma y así mismo el procedimiento de control de documentos.
Evidencias:
2018-05-02 Revisión pcd control documentos
2018-05-15 Form caracterización
2018-05-15 Revisión pcd control documentos
Plan gerencial del SIG: en Mesa de subsistemas se definió que el  plan gerencial para la presente vigencia sería la suma de los  planes de cada subsistema por lo cual cada gestor remitió su respectivo plan de acción  quedando este requisito cumplido. 
 Evidencia: Planes de acción de cada subsistema.</t>
  </si>
  <si>
    <t xml:space="preserve">
Durante el periodo reportado se dio cumplimiento al requisito 4.2.1 d) Planificación de los procesos con la actualización del procedimiento Control de documentos, en el cual se encuentra el Formato FOR-DE-002 que relaciona la normatividad asociada a los procesos.
Evidencias:
15062018_Pc_Control_documentos
15062018_Form_Caracterizacion
Se realizó la socialización del requisito 6,15 Referenciación competitiva  en la Subdirección para la Identificación, Caracterización e Integración.  
Evidencia:
20180605 Asistencia ICI
20180605 Presentación Ref competitiva 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</si>
</sst>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quot;$&quot;\ * #,##0.00_);_(&quot;$&quot;\ * \(#,##0.00\);_(&quot;$&quot;\ * &quot;-&quot;??_);_(@_)"/>
    <numFmt numFmtId="166" formatCode="_(* #,##0.00_);_(* \(#,##0.00\);_(* &quot;-&quot;??_);_(@_)"/>
  </numFmts>
  <fonts count="30">
    <font>
      <sz val="11"/>
      <color theme="1"/>
      <name val="Calibri"/>
      <family val="2"/>
      <scheme val="minor"/>
    </font>
    <font>
      <sz val="11"/>
      <color theme="1"/>
      <name val="Calibri"/>
      <family val="2"/>
      <scheme val="minor"/>
    </font>
    <font>
      <sz val="11"/>
      <color rgb="FFFF0000"/>
      <name val="Calibri"/>
      <family val="2"/>
      <scheme val="minor"/>
    </font>
    <font>
      <b/>
      <sz val="12"/>
      <color rgb="FF3CB1EC"/>
      <name val="Arial"/>
      <family val="2"/>
    </font>
    <font>
      <sz val="12"/>
      <color theme="1"/>
      <name val="Arial"/>
      <family val="2"/>
    </font>
    <font>
      <b/>
      <sz val="12"/>
      <name val="Arial"/>
      <family val="2"/>
    </font>
    <font>
      <b/>
      <sz val="12"/>
      <color theme="1"/>
      <name val="Arial"/>
      <family val="2"/>
    </font>
    <font>
      <sz val="12"/>
      <color indexed="8"/>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sz val="9"/>
      <color rgb="FFFF0000"/>
      <name val="Arial"/>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9"/>
      <name val="Arial"/>
      <family val="2"/>
    </font>
    <font>
      <sz val="11"/>
      <color theme="1"/>
      <name val="Arial"/>
      <family val="2"/>
    </font>
    <font>
      <sz val="11"/>
      <color indexed="8"/>
      <name val="Calibri"/>
      <family val="2"/>
    </font>
    <font>
      <b/>
      <sz val="9"/>
      <color rgb="FF000000"/>
      <name val="Tahoma"/>
      <family val="2"/>
    </font>
    <font>
      <b/>
      <sz val="9"/>
      <color rgb="FFFF0000"/>
      <name val="Arial"/>
      <family val="2"/>
    </font>
    <font>
      <b/>
      <sz val="9"/>
      <name val="Arial"/>
      <family val="2"/>
    </font>
  </fonts>
  <fills count="15">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rgb="FFFFFF00"/>
        <bgColor indexed="64"/>
      </patternFill>
    </fill>
    <fill>
      <patternFill patternType="solid">
        <fgColor rgb="FF00CCFF"/>
        <bgColor indexed="64"/>
      </patternFill>
    </fill>
    <fill>
      <patternFill patternType="solid">
        <fgColor indexed="31"/>
        <bgColor indexed="22"/>
      </patternFill>
    </fill>
  </fills>
  <borders count="12">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166" fontId="26" fillId="0" borderId="0" applyFont="0" applyFill="0" applyBorder="0" applyAlignment="0" applyProtection="0"/>
    <xf numFmtId="9" fontId="15" fillId="0" borderId="0" applyFont="0" applyFill="0" applyBorder="0" applyAlignment="0" applyProtection="0"/>
    <xf numFmtId="9" fontId="26" fillId="0" borderId="0" applyFont="0" applyFill="0" applyBorder="0" applyAlignment="0" applyProtection="0"/>
    <xf numFmtId="165" fontId="26" fillId="0" borderId="0" applyFont="0" applyFill="0" applyBorder="0" applyAlignment="0" applyProtection="0"/>
    <xf numFmtId="0" fontId="26" fillId="14" borderId="0" applyNumberFormat="0" applyBorder="0" applyAlignment="0" applyProtection="0"/>
    <xf numFmtId="9" fontId="26" fillId="0" borderId="0" applyFont="0" applyFill="0" applyBorder="0" applyAlignment="0" applyProtection="0"/>
    <xf numFmtId="43" fontId="1" fillId="0" borderId="0" applyFont="0" applyFill="0" applyBorder="0" applyAlignment="0" applyProtection="0"/>
  </cellStyleXfs>
  <cellXfs count="92">
    <xf numFmtId="0" fontId="0" fillId="0" borderId="0" xfId="0"/>
    <xf numFmtId="0" fontId="3" fillId="2" borderId="0" xfId="0" applyFont="1" applyFill="1" applyAlignment="1" applyProtection="1">
      <protection hidden="1"/>
    </xf>
    <xf numFmtId="0" fontId="4" fillId="2" borderId="0" xfId="0" applyFont="1" applyFill="1" applyProtection="1">
      <protection hidden="1"/>
    </xf>
    <xf numFmtId="0" fontId="7" fillId="2" borderId="0" xfId="0" applyFont="1" applyFill="1" applyProtection="1">
      <protection hidden="1"/>
    </xf>
    <xf numFmtId="0" fontId="4" fillId="2" borderId="0" xfId="0" applyFont="1" applyFill="1" applyAlignment="1" applyProtection="1">
      <alignment vertical="top" wrapText="1"/>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9" fillId="2" borderId="0" xfId="0" applyFont="1" applyFill="1" applyAlignment="1" applyProtection="1">
      <alignment wrapText="1"/>
      <protection hidden="1"/>
    </xf>
    <xf numFmtId="0" fontId="9" fillId="2" borderId="9" xfId="0" applyFont="1" applyFill="1" applyBorder="1" applyAlignment="1" applyProtection="1">
      <alignment wrapText="1"/>
      <protection hidden="1"/>
    </xf>
    <xf numFmtId="0" fontId="4" fillId="2" borderId="0" xfId="0" applyFont="1" applyFill="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4" fillId="6" borderId="6" xfId="0" applyFont="1" applyFill="1" applyBorder="1" applyAlignment="1" applyProtection="1">
      <alignment horizontal="center" vertical="center" wrapText="1"/>
      <protection hidden="1"/>
    </xf>
    <xf numFmtId="0" fontId="15" fillId="7" borderId="6" xfId="0"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wrapText="1"/>
      <protection hidden="1"/>
    </xf>
    <xf numFmtId="0" fontId="15" fillId="9" borderId="6" xfId="0" applyFont="1" applyFill="1" applyBorder="1" applyAlignment="1" applyProtection="1">
      <alignment horizontal="center" vertical="center" wrapText="1"/>
      <protection hidden="1"/>
    </xf>
    <xf numFmtId="0" fontId="14" fillId="10" borderId="6" xfId="0" applyFont="1" applyFill="1" applyBorder="1" applyAlignment="1" applyProtection="1">
      <alignment horizontal="center" vertical="center" wrapText="1"/>
      <protection hidden="1"/>
    </xf>
    <xf numFmtId="0" fontId="14" fillId="2" borderId="0" xfId="0" applyFont="1" applyFill="1" applyAlignment="1" applyProtection="1">
      <alignment horizontal="center" vertical="center"/>
      <protection hidden="1"/>
    </xf>
    <xf numFmtId="0" fontId="14" fillId="7" borderId="11"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left"/>
      <protection hidden="1"/>
    </xf>
    <xf numFmtId="0" fontId="16" fillId="2" borderId="6" xfId="0" applyFont="1" applyFill="1" applyBorder="1" applyAlignment="1" applyProtection="1">
      <alignment horizontal="center"/>
      <protection hidden="1"/>
    </xf>
    <xf numFmtId="43" fontId="17" fillId="11" borderId="6" xfId="1" applyFont="1" applyFill="1" applyBorder="1" applyAlignment="1" applyProtection="1">
      <alignment horizontal="left" vertical="center"/>
      <protection locked="0" hidden="1"/>
    </xf>
    <xf numFmtId="164" fontId="17" fillId="11" borderId="6" xfId="1" applyNumberFormat="1" applyFont="1" applyFill="1" applyBorder="1" applyAlignment="1" applyProtection="1">
      <alignment horizontal="left" vertical="center"/>
      <protection locked="0" hidden="1"/>
    </xf>
    <xf numFmtId="0" fontId="16" fillId="2" borderId="0" xfId="0" applyFont="1" applyFill="1" applyAlignment="1" applyProtection="1">
      <alignment horizontal="center"/>
      <protection hidden="1"/>
    </xf>
    <xf numFmtId="43" fontId="18" fillId="2" borderId="11" xfId="1" applyFont="1" applyFill="1" applyBorder="1" applyAlignment="1" applyProtection="1">
      <alignment horizontal="center"/>
      <protection hidden="1"/>
    </xf>
    <xf numFmtId="0" fontId="16" fillId="2" borderId="0" xfId="0" applyFont="1" applyFill="1" applyProtection="1">
      <protection hidden="1"/>
    </xf>
    <xf numFmtId="9" fontId="17" fillId="11" borderId="6" xfId="2" applyFont="1" applyFill="1" applyBorder="1" applyAlignment="1" applyProtection="1">
      <alignment horizontal="left" vertical="center"/>
      <protection locked="0" hidden="1"/>
    </xf>
    <xf numFmtId="9" fontId="18" fillId="2" borderId="6" xfId="2" applyFont="1" applyFill="1" applyBorder="1" applyAlignment="1" applyProtection="1">
      <alignment horizontal="center"/>
      <protection hidden="1"/>
    </xf>
    <xf numFmtId="0" fontId="16" fillId="2" borderId="11" xfId="0" applyFont="1" applyFill="1" applyBorder="1" applyAlignment="1" applyProtection="1">
      <alignment horizontal="center"/>
      <protection hidden="1"/>
    </xf>
    <xf numFmtId="9" fontId="16" fillId="2" borderId="6" xfId="0" applyNumberFormat="1" applyFont="1" applyFill="1" applyBorder="1" applyAlignment="1" applyProtection="1">
      <alignment horizontal="center"/>
      <protection hidden="1"/>
    </xf>
    <xf numFmtId="0" fontId="16" fillId="2" borderId="0" xfId="0" applyFont="1" applyFill="1" applyAlignment="1" applyProtection="1">
      <alignment horizontal="left"/>
      <protection hidden="1"/>
    </xf>
    <xf numFmtId="9" fontId="16" fillId="2" borderId="0" xfId="2" applyFont="1" applyFill="1" applyAlignment="1" applyProtection="1">
      <alignment horizontal="center"/>
      <protection hidden="1"/>
    </xf>
    <xf numFmtId="0" fontId="6" fillId="0" borderId="0" xfId="0" applyFont="1"/>
    <xf numFmtId="0" fontId="4" fillId="0" borderId="0" xfId="0" applyFont="1"/>
    <xf numFmtId="0" fontId="4" fillId="0" borderId="0" xfId="0" applyFont="1" applyBorder="1" applyAlignment="1">
      <alignment horizontal="left" vertical="center"/>
    </xf>
    <xf numFmtId="0" fontId="4" fillId="0" borderId="0" xfId="0" applyFont="1" applyAlignment="1">
      <alignment horizontal="left"/>
    </xf>
    <xf numFmtId="0" fontId="4" fillId="12" borderId="0" xfId="0" applyFont="1" applyFill="1"/>
    <xf numFmtId="0" fontId="6"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vertical="top"/>
    </xf>
    <xf numFmtId="0" fontId="5" fillId="12" borderId="0" xfId="0" applyFont="1" applyFill="1" applyAlignment="1">
      <alignment horizontal="left" vertical="center" wrapText="1"/>
    </xf>
    <xf numFmtId="0" fontId="19" fillId="12" borderId="0" xfId="0" applyFont="1" applyFill="1"/>
    <xf numFmtId="0" fontId="4" fillId="13" borderId="0" xfId="0" applyFont="1" applyFill="1"/>
    <xf numFmtId="0" fontId="19" fillId="13" borderId="0" xfId="0" applyFont="1" applyFill="1"/>
    <xf numFmtId="0" fontId="20" fillId="13" borderId="0" xfId="0" applyFont="1" applyFill="1"/>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0" fontId="23"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16" fillId="2" borderId="6" xfId="0" applyFont="1" applyFill="1" applyBorder="1" applyAlignment="1" applyProtection="1">
      <alignment horizontal="left" vertical="center" wrapText="1"/>
      <protection hidden="1"/>
    </xf>
    <xf numFmtId="43" fontId="17" fillId="11" borderId="6" xfId="1" applyFont="1" applyFill="1" applyBorder="1" applyAlignment="1" applyProtection="1">
      <alignment horizontal="left" vertical="center" wrapText="1"/>
      <protection locked="0" hidden="1"/>
    </xf>
    <xf numFmtId="164" fontId="17" fillId="11" borderId="6" xfId="1" applyNumberFormat="1" applyFont="1" applyFill="1" applyBorder="1" applyAlignment="1" applyProtection="1">
      <alignment horizontal="left" vertical="center" wrapText="1"/>
      <protection locked="0" hidden="1"/>
    </xf>
    <xf numFmtId="9" fontId="16" fillId="2" borderId="6" xfId="0" applyNumberFormat="1" applyFont="1" applyFill="1" applyBorder="1" applyAlignment="1" applyProtection="1">
      <alignment horizontal="left" vertical="center" wrapText="1"/>
      <protection hidden="1"/>
    </xf>
    <xf numFmtId="43" fontId="18" fillId="2" borderId="6" xfId="1" applyFont="1" applyFill="1" applyBorder="1" applyAlignment="1" applyProtection="1">
      <alignment horizontal="left" vertical="center" wrapText="1"/>
      <protection hidden="1"/>
    </xf>
    <xf numFmtId="0" fontId="16" fillId="2" borderId="0" xfId="0" applyFont="1" applyFill="1" applyAlignment="1" applyProtection="1">
      <alignment horizontal="left" vertical="center" wrapText="1"/>
      <protection hidden="1"/>
    </xf>
    <xf numFmtId="0" fontId="17" fillId="11" borderId="6" xfId="1" applyNumberFormat="1" applyFont="1" applyFill="1" applyBorder="1" applyAlignment="1" applyProtection="1">
      <alignment horizontal="left" vertical="center" wrapText="1"/>
      <protection locked="0" hidden="1"/>
    </xf>
    <xf numFmtId="0" fontId="0" fillId="11" borderId="11" xfId="0" applyFill="1" applyBorder="1" applyAlignment="1">
      <alignment horizontal="center" vertical="center"/>
    </xf>
    <xf numFmtId="0" fontId="24" fillId="11" borderId="6" xfId="1" applyNumberFormat="1" applyFont="1" applyFill="1" applyBorder="1" applyAlignment="1" applyProtection="1">
      <alignment horizontal="left" vertical="center" wrapText="1"/>
      <protection hidden="1"/>
    </xf>
    <xf numFmtId="0" fontId="24" fillId="11" borderId="6" xfId="1" applyNumberFormat="1" applyFont="1" applyFill="1" applyBorder="1" applyAlignment="1" applyProtection="1">
      <alignment horizontal="left" vertical="center" wrapText="1"/>
      <protection locked="0" hidden="1"/>
    </xf>
    <xf numFmtId="9" fontId="25" fillId="0" borderId="11" xfId="2" applyFont="1" applyBorder="1" applyAlignment="1">
      <alignment horizontal="center" vertical="center"/>
    </xf>
    <xf numFmtId="0" fontId="17" fillId="11" borderId="6" xfId="1" applyNumberFormat="1" applyFont="1" applyFill="1" applyBorder="1" applyAlignment="1" applyProtection="1">
      <alignment horizontal="left" vertical="center" wrapText="1"/>
      <protection locked="0" hidden="1"/>
    </xf>
    <xf numFmtId="0" fontId="8" fillId="2" borderId="0" xfId="0" applyFont="1" applyFill="1" applyBorder="1" applyAlignment="1" applyProtection="1">
      <alignment horizontal="left" vertical="center"/>
      <protection hidden="1"/>
    </xf>
    <xf numFmtId="0" fontId="10" fillId="3" borderId="7" xfId="0" applyFont="1" applyFill="1" applyBorder="1" applyAlignment="1" applyProtection="1">
      <alignment horizontal="center" vertical="center" wrapText="1"/>
      <protection hidden="1"/>
    </xf>
    <xf numFmtId="0" fontId="10" fillId="3" borderId="10" xfId="0" applyFont="1" applyFill="1" applyBorder="1" applyAlignment="1" applyProtection="1">
      <alignment horizontal="center" vertical="center" wrapText="1"/>
      <protection hidden="1"/>
    </xf>
    <xf numFmtId="0" fontId="10" fillId="3" borderId="8" xfId="0" applyFont="1" applyFill="1" applyBorder="1" applyAlignment="1" applyProtection="1">
      <alignment horizontal="center" vertical="center" wrapText="1"/>
      <protection hidden="1"/>
    </xf>
    <xf numFmtId="0" fontId="11" fillId="4"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0" fontId="10" fillId="10" borderId="6"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6" borderId="3"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5" fillId="9" borderId="2"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center"/>
      <protection hidden="1"/>
    </xf>
    <xf numFmtId="0" fontId="5" fillId="2" borderId="2" xfId="0" applyFont="1" applyFill="1" applyBorder="1" applyAlignment="1" applyProtection="1">
      <alignment horizontal="left" vertical="center"/>
      <protection hidden="1"/>
    </xf>
    <xf numFmtId="0" fontId="4" fillId="2" borderId="1" xfId="0"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0" fontId="5" fillId="2" borderId="4" xfId="0" applyFont="1" applyFill="1" applyBorder="1" applyAlignment="1" applyProtection="1">
      <alignment horizontal="left" vertical="center"/>
      <protection hidden="1"/>
    </xf>
    <xf numFmtId="0" fontId="5" fillId="2" borderId="5" xfId="0" applyFont="1" applyFill="1" applyBorder="1" applyAlignment="1" applyProtection="1">
      <alignment horizontal="left" vertical="center"/>
      <protection hidden="1"/>
    </xf>
    <xf numFmtId="0" fontId="5" fillId="2" borderId="7" xfId="0" applyFont="1" applyFill="1" applyBorder="1" applyAlignment="1" applyProtection="1">
      <alignment horizontal="left" vertical="center"/>
      <protection hidden="1"/>
    </xf>
    <xf numFmtId="0" fontId="5" fillId="2" borderId="8" xfId="0" applyFont="1" applyFill="1" applyBorder="1" applyAlignment="1" applyProtection="1">
      <alignment horizontal="left" vertical="center"/>
      <protection hidden="1"/>
    </xf>
    <xf numFmtId="0" fontId="4" fillId="2" borderId="6" xfId="0" applyFont="1" applyFill="1" applyBorder="1" applyAlignment="1" applyProtection="1">
      <alignment horizontal="center"/>
      <protection hidden="1"/>
    </xf>
    <xf numFmtId="0" fontId="4" fillId="2" borderId="6" xfId="0" applyFont="1" applyFill="1" applyBorder="1" applyAlignment="1" applyProtection="1">
      <alignment horizontal="center" vertical="center"/>
      <protection hidden="1"/>
    </xf>
    <xf numFmtId="0" fontId="6" fillId="2" borderId="1" xfId="0" applyFont="1" applyFill="1" applyBorder="1" applyAlignment="1" applyProtection="1">
      <alignment horizontal="left" vertical="center" wrapText="1"/>
      <protection hidden="1"/>
    </xf>
    <xf numFmtId="0" fontId="6" fillId="2" borderId="3" xfId="0" applyFont="1" applyFill="1" applyBorder="1" applyAlignment="1" applyProtection="1">
      <alignment horizontal="left" vertical="center" wrapText="1"/>
      <protection hidden="1"/>
    </xf>
    <xf numFmtId="0" fontId="6" fillId="2" borderId="2" xfId="0" applyFont="1" applyFill="1" applyBorder="1" applyAlignment="1" applyProtection="1">
      <alignment horizontal="left" vertical="center" wrapText="1"/>
      <protection hidden="1"/>
    </xf>
    <xf numFmtId="9" fontId="28" fillId="2" borderId="11" xfId="0" applyNumberFormat="1" applyFont="1" applyFill="1" applyBorder="1" applyAlignment="1" applyProtection="1">
      <alignment horizontal="center" vertical="center" wrapText="1"/>
      <protection hidden="1"/>
    </xf>
    <xf numFmtId="9" fontId="28" fillId="2" borderId="11" xfId="1" applyNumberFormat="1" applyFont="1" applyFill="1" applyBorder="1" applyAlignment="1" applyProtection="1">
      <alignment horizontal="center" vertical="center" wrapText="1"/>
      <protection hidden="1"/>
    </xf>
    <xf numFmtId="9" fontId="29" fillId="2" borderId="11" xfId="2" applyFont="1" applyFill="1" applyBorder="1" applyAlignment="1" applyProtection="1">
      <alignment horizontal="center" vertical="center" wrapText="1"/>
      <protection hidden="1"/>
    </xf>
  </cellXfs>
  <cellStyles count="10">
    <cellStyle name="Excel_BuiltIn_20% - Énfasis1" xfId="7" xr:uid="{00000000-0005-0000-0000-000000000000}"/>
    <cellStyle name="Millares" xfId="1" builtinId="3"/>
    <cellStyle name="Millares 2" xfId="3" xr:uid="{00000000-0005-0000-0000-000002000000}"/>
    <cellStyle name="Millares 3" xfId="9" xr:uid="{00000000-0005-0000-0000-000003000000}"/>
    <cellStyle name="Moneda 2" xfId="6" xr:uid="{00000000-0005-0000-0000-000004000000}"/>
    <cellStyle name="Normal" xfId="0" builtinId="0"/>
    <cellStyle name="Porcentaje" xfId="2" builtinId="5"/>
    <cellStyle name="Porcentaje 2" xfId="5" xr:uid="{00000000-0005-0000-0000-000007000000}"/>
    <cellStyle name="Porcentaje 4" xfId="4" xr:uid="{00000000-0005-0000-0000-000008000000}"/>
    <cellStyle name="Porcentual 2" xfId="8" xr:uid="{00000000-0005-0000-0000-000009000000}"/>
  </cellStyles>
  <dxfs count="26">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INSTRUCCI&#211;N DE DILIGENCIAMIENTO'!A1"/><Relationship Id="rId2" Type="http://schemas.openxmlformats.org/officeDocument/2006/relationships/hyperlink" Target="#GLOSARIO!A1"/><Relationship Id="rId1" Type="http://schemas.openxmlformats.org/officeDocument/2006/relationships/hyperlink" Target="#INDICE!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128483</xdr:colOff>
      <xdr:row>0</xdr:row>
      <xdr:rowOff>178594</xdr:rowOff>
    </xdr:from>
    <xdr:to>
      <xdr:col>8</xdr:col>
      <xdr:colOff>1081477</xdr:colOff>
      <xdr:row>2</xdr:row>
      <xdr:rowOff>147738</xdr:rowOff>
    </xdr:to>
    <xdr:grpSp>
      <xdr:nvGrpSpPr>
        <xdr:cNvPr id="2" name="Grupo 1">
          <a:extLst>
            <a:ext uri="{FF2B5EF4-FFF2-40B4-BE49-F238E27FC236}">
              <a16:creationId xmlns:a16="http://schemas.microsoft.com/office/drawing/2014/main" id="{C969BFD7-B183-4F89-905A-BC80F25CB0C2}"/>
            </a:ext>
          </a:extLst>
        </xdr:cNvPr>
        <xdr:cNvGrpSpPr>
          <a:grpSpLocks noChangeAspect="1"/>
        </xdr:cNvGrpSpPr>
      </xdr:nvGrpSpPr>
      <xdr:grpSpPr>
        <a:xfrm>
          <a:off x="8585189" y="178594"/>
          <a:ext cx="5211229" cy="387497"/>
          <a:chOff x="11922566" y="245748"/>
          <a:chExt cx="4533489" cy="368322"/>
        </a:xfrm>
      </xdr:grpSpPr>
      <xdr:sp macro="" textlink="">
        <xdr:nvSpPr>
          <xdr:cNvPr id="3" name="Flecha izquierda 6">
            <a:hlinkClick xmlns:r="http://schemas.openxmlformats.org/officeDocument/2006/relationships" r:id="rId1"/>
            <a:extLst>
              <a:ext uri="{FF2B5EF4-FFF2-40B4-BE49-F238E27FC236}">
                <a16:creationId xmlns:a16="http://schemas.microsoft.com/office/drawing/2014/main" id="{7246D046-EC74-4AAF-9CF9-4BCEDE5FFB01}"/>
              </a:ext>
            </a:extLst>
          </xdr:cNvPr>
          <xdr:cNvSpPr>
            <a:spLocks noChangeAspect="1"/>
          </xdr:cNvSpPr>
        </xdr:nvSpPr>
        <xdr:spPr>
          <a:xfrm>
            <a:off x="11922566" y="249901"/>
            <a:ext cx="1440000" cy="364169"/>
          </a:xfrm>
          <a:prstGeom prst="leftArrow">
            <a:avLst>
              <a:gd name="adj1" fmla="val 100000"/>
              <a:gd name="adj2" fmla="val 60586"/>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a:t>INDICE </a:t>
            </a:r>
          </a:p>
        </xdr:txBody>
      </xdr:sp>
      <xdr:sp macro="" textlink="">
        <xdr:nvSpPr>
          <xdr:cNvPr id="4" name="Flecha izquierda 8">
            <a:hlinkClick xmlns:r="http://schemas.openxmlformats.org/officeDocument/2006/relationships" r:id="rId2"/>
            <a:extLst>
              <a:ext uri="{FF2B5EF4-FFF2-40B4-BE49-F238E27FC236}">
                <a16:creationId xmlns:a16="http://schemas.microsoft.com/office/drawing/2014/main" id="{A9014715-FD32-44FE-B3D9-FDF13395781D}"/>
              </a:ext>
            </a:extLst>
          </xdr:cNvPr>
          <xdr:cNvSpPr>
            <a:spLocks noChangeAspect="1"/>
          </xdr:cNvSpPr>
        </xdr:nvSpPr>
        <xdr:spPr>
          <a:xfrm>
            <a:off x="13476376" y="245748"/>
            <a:ext cx="1440000" cy="364169"/>
          </a:xfrm>
          <a:prstGeom prst="leftArrow">
            <a:avLst>
              <a:gd name="adj1" fmla="val 100000"/>
              <a:gd name="adj2" fmla="val 0"/>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400" b="1" baseline="0"/>
              <a:t>GLOSARIO</a:t>
            </a:r>
            <a:endParaRPr lang="es-CO" sz="1400" b="1"/>
          </a:p>
        </xdr:txBody>
      </xdr:sp>
      <xdr:sp macro="" textlink="">
        <xdr:nvSpPr>
          <xdr:cNvPr id="5" name="Flecha izquierda 8">
            <a:hlinkClick xmlns:r="http://schemas.openxmlformats.org/officeDocument/2006/relationships" r:id="rId3"/>
            <a:extLst>
              <a:ext uri="{FF2B5EF4-FFF2-40B4-BE49-F238E27FC236}">
                <a16:creationId xmlns:a16="http://schemas.microsoft.com/office/drawing/2014/main" id="{E985EE4A-E740-454B-8483-177F28956C35}"/>
              </a:ext>
            </a:extLst>
          </xdr:cNvPr>
          <xdr:cNvSpPr>
            <a:spLocks noChangeAspect="1"/>
          </xdr:cNvSpPr>
        </xdr:nvSpPr>
        <xdr:spPr>
          <a:xfrm flipH="1">
            <a:off x="15016055" y="245748"/>
            <a:ext cx="1440000" cy="364169"/>
          </a:xfrm>
          <a:prstGeom prst="leftArrow">
            <a:avLst>
              <a:gd name="adj1" fmla="val 100000"/>
              <a:gd name="adj2" fmla="val 46148"/>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3">
            <a:schemeClr val="lt1"/>
          </a:lnRef>
          <a:fillRef idx="1">
            <a:schemeClr val="accent5"/>
          </a:fillRef>
          <a:effectRef idx="1">
            <a:schemeClr val="accent5"/>
          </a:effectRef>
          <a:fontRef idx="minor">
            <a:schemeClr val="lt1"/>
          </a:fontRef>
        </xdr:style>
        <xdr:txBody>
          <a:bodyPr vertOverflow="clip" horzOverflow="clip" rtlCol="0" anchor="ctr"/>
          <a:lstStyle/>
          <a:p>
            <a:pPr algn="ctr"/>
            <a:r>
              <a:rPr lang="es-CO" sz="1200" b="1" baseline="0"/>
              <a:t>INSTRUCCIONES</a:t>
            </a:r>
          </a:p>
        </xdr:txBody>
      </xdr:sp>
    </xdr:grpSp>
    <xdr:clientData/>
  </xdr:twoCellAnchor>
  <xdr:twoCellAnchor editAs="absolute">
    <xdr:from>
      <xdr:col>0</xdr:col>
      <xdr:colOff>89297</xdr:colOff>
      <xdr:row>0</xdr:row>
      <xdr:rowOff>29766</xdr:rowOff>
    </xdr:from>
    <xdr:to>
      <xdr:col>2</xdr:col>
      <xdr:colOff>737716</xdr:colOff>
      <xdr:row>3</xdr:row>
      <xdr:rowOff>169336</xdr:rowOff>
    </xdr:to>
    <xdr:pic>
      <xdr:nvPicPr>
        <xdr:cNvPr id="6" name="Imagen 5" descr="Resultado de imagen para secretaria distrital de integracion social">
          <a:extLst>
            <a:ext uri="{FF2B5EF4-FFF2-40B4-BE49-F238E27FC236}">
              <a16:creationId xmlns:a16="http://schemas.microsoft.com/office/drawing/2014/main" id="{9EF5C30E-CF35-4651-A321-6E9B234D138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297" y="29766"/>
          <a:ext cx="4001219" cy="730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caicedom/Downloads/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caicedom/Downloads/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CHA TERMINACION SERVICIOS "/>
      <sheetName val="AMPLIACION DE COBERTURA "/>
      <sheetName val="CONJUNTAS "/>
      <sheetName val="TRANSVESALES "/>
      <sheetName val="TERRITORIALIZACION "/>
      <sheetName val="CRONOGRAMA "/>
      <sheetName val="TALENTO HUMANO"/>
      <sheetName val="CRITERIOS TERRI"/>
      <sheetName val="Hoja6"/>
      <sheetName val="Listas desplegab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6"/>
  <sheetViews>
    <sheetView tabSelected="1" topLeftCell="W4" zoomScale="85" zoomScaleNormal="85" workbookViewId="0">
      <selection activeCell="BU21" sqref="BU21"/>
    </sheetView>
  </sheetViews>
  <sheetFormatPr baseColWidth="10" defaultColWidth="0" defaultRowHeight="12" customHeight="1" zeroHeight="1"/>
  <cols>
    <col min="1" max="1" width="26.5" style="29" customWidth="1"/>
    <col min="2" max="2" width="23.83203125" style="29" customWidth="1"/>
    <col min="3" max="3" width="14.5" style="29" customWidth="1"/>
    <col min="4" max="4" width="27.5" style="29" customWidth="1"/>
    <col min="5" max="5" width="18.6640625" style="22" customWidth="1"/>
    <col min="6" max="6" width="20.5" style="22" customWidth="1"/>
    <col min="7" max="10" width="17.6640625" style="29" customWidth="1"/>
    <col min="11" max="15" width="17.6640625" style="22" customWidth="1"/>
    <col min="16" max="16" width="17.6640625" style="29" customWidth="1"/>
    <col min="17" max="19" width="17.6640625" style="22" customWidth="1"/>
    <col min="20" max="21" width="10.5" style="22" customWidth="1"/>
    <col min="22" max="22" width="19.33203125" style="30" customWidth="1"/>
    <col min="23" max="23" width="16.83203125" style="22" customWidth="1"/>
    <col min="24" max="25" width="10.5" style="22" customWidth="1"/>
    <col min="26" max="26" width="13.1640625" style="22" customWidth="1"/>
    <col min="27" max="27" width="51.33203125" style="22" customWidth="1"/>
    <col min="28" max="30" width="10.5" style="22" customWidth="1"/>
    <col min="31" max="31" width="42.5" style="22" customWidth="1"/>
    <col min="32" max="34" width="10.5" style="22" customWidth="1"/>
    <col min="35" max="35" width="62.33203125" style="22" customWidth="1"/>
    <col min="36" max="38" width="10.5" style="22" customWidth="1"/>
    <col min="39" max="39" width="42.1640625" style="22" customWidth="1"/>
    <col min="40" max="42" width="10.5" style="22" customWidth="1"/>
    <col min="43" max="43" width="37.5" style="22" customWidth="1"/>
    <col min="44" max="67" width="10.5" style="22" customWidth="1"/>
    <col min="68" max="68" width="23.83203125" style="22" customWidth="1"/>
    <col min="69" max="70" width="11.5" style="22" customWidth="1"/>
    <col min="71" max="76" width="18.33203125" style="22" customWidth="1"/>
    <col min="77" max="77" width="11.5" style="24" customWidth="1"/>
    <col min="78" max="16384" width="11.5" style="24" hidden="1"/>
  </cols>
  <sheetData>
    <row r="1" spans="1:76" s="2" customFormat="1" ht="16">
      <c r="A1" s="1"/>
      <c r="B1" s="1"/>
    </row>
    <row r="2" spans="1:76" s="2" customFormat="1" ht="16">
      <c r="A2" s="1"/>
      <c r="B2" s="1"/>
    </row>
    <row r="3" spans="1:76" s="2" customFormat="1" ht="16"/>
    <row r="4" spans="1:76" s="2" customFormat="1" ht="16"/>
    <row r="5" spans="1:76" s="2" customFormat="1" ht="16">
      <c r="A5" s="75" t="s">
        <v>0</v>
      </c>
      <c r="B5" s="76"/>
      <c r="C5" s="86" t="s">
        <v>1</v>
      </c>
      <c r="D5" s="87"/>
      <c r="E5" s="87"/>
      <c r="F5" s="88"/>
      <c r="H5" s="3"/>
    </row>
    <row r="6" spans="1:76" s="2" customFormat="1" ht="16">
      <c r="A6" s="75" t="s">
        <v>2</v>
      </c>
      <c r="B6" s="76"/>
      <c r="C6" s="77"/>
      <c r="D6" s="78"/>
      <c r="E6" s="78"/>
      <c r="F6" s="79"/>
      <c r="H6" s="3"/>
    </row>
    <row r="7" spans="1:76" s="2" customFormat="1" ht="16">
      <c r="A7" s="75" t="s">
        <v>3</v>
      </c>
      <c r="B7" s="76"/>
      <c r="C7" s="77"/>
      <c r="D7" s="78"/>
      <c r="E7" s="78"/>
      <c r="F7" s="79"/>
      <c r="H7" s="3"/>
    </row>
    <row r="8" spans="1:76" s="2" customFormat="1" ht="16">
      <c r="A8" s="75" t="s">
        <v>4</v>
      </c>
      <c r="B8" s="76"/>
      <c r="C8" s="77"/>
      <c r="D8" s="78"/>
      <c r="E8" s="78"/>
      <c r="F8" s="79"/>
      <c r="H8" s="3"/>
    </row>
    <row r="9" spans="1:76" s="2" customFormat="1" ht="16">
      <c r="A9" s="75" t="s">
        <v>5</v>
      </c>
      <c r="B9" s="76"/>
      <c r="C9" s="77"/>
      <c r="D9" s="78"/>
      <c r="E9" s="78"/>
      <c r="F9" s="79"/>
      <c r="G9" s="4"/>
    </row>
    <row r="10" spans="1:76" s="2" customFormat="1" ht="16">
      <c r="A10" s="75" t="s">
        <v>6</v>
      </c>
      <c r="B10" s="76"/>
      <c r="C10" s="77"/>
      <c r="D10" s="78"/>
      <c r="E10" s="78"/>
      <c r="F10" s="79"/>
      <c r="G10" s="4"/>
    </row>
    <row r="11" spans="1:76" s="2" customFormat="1" ht="16">
      <c r="A11" s="75" t="s">
        <v>7</v>
      </c>
      <c r="B11" s="76"/>
      <c r="C11" s="77"/>
      <c r="D11" s="78"/>
      <c r="E11" s="78"/>
      <c r="F11" s="79"/>
      <c r="G11" s="4"/>
    </row>
    <row r="12" spans="1:76" s="2" customFormat="1" ht="16">
      <c r="A12" s="75" t="s">
        <v>8</v>
      </c>
      <c r="B12" s="76"/>
      <c r="C12" s="77"/>
      <c r="D12" s="78"/>
      <c r="E12" s="78"/>
      <c r="F12" s="79"/>
      <c r="G12" s="4"/>
    </row>
    <row r="13" spans="1:76" s="2" customFormat="1" ht="16">
      <c r="A13" s="80" t="s">
        <v>9</v>
      </c>
      <c r="B13" s="81"/>
      <c r="C13" s="5" t="s">
        <v>10</v>
      </c>
      <c r="D13" s="84" t="s">
        <v>21</v>
      </c>
      <c r="E13" s="84"/>
      <c r="F13" s="85">
        <v>2018</v>
      </c>
      <c r="G13" s="4"/>
    </row>
    <row r="14" spans="1:76" s="2" customFormat="1" ht="16">
      <c r="A14" s="82"/>
      <c r="B14" s="83"/>
      <c r="C14" s="6" t="s">
        <v>11</v>
      </c>
      <c r="D14" s="84" t="s">
        <v>26</v>
      </c>
      <c r="E14" s="84"/>
      <c r="F14" s="85"/>
    </row>
    <row r="15" spans="1:76" s="2" customFormat="1" ht="16"/>
    <row r="16" spans="1:76" s="2" customFormat="1" ht="20">
      <c r="A16" s="62" t="s">
        <v>12</v>
      </c>
      <c r="B16" s="62"/>
      <c r="C16" s="62"/>
      <c r="D16" s="62"/>
      <c r="BS16" s="7"/>
      <c r="BT16" s="7"/>
      <c r="BU16" s="7"/>
      <c r="BV16" s="7"/>
      <c r="BW16" s="7"/>
      <c r="BX16" s="7"/>
    </row>
    <row r="17" spans="1:76" s="2" customFormat="1" ht="15" customHeight="1">
      <c r="BS17" s="8"/>
      <c r="BT17" s="8"/>
      <c r="BU17" s="8"/>
      <c r="BV17" s="8"/>
      <c r="BW17" s="8"/>
      <c r="BX17" s="8"/>
    </row>
    <row r="18" spans="1:76" s="9" customFormat="1" ht="15.75" customHeight="1">
      <c r="A18" s="63" t="s">
        <v>13</v>
      </c>
      <c r="B18" s="64"/>
      <c r="C18" s="64"/>
      <c r="D18" s="64"/>
      <c r="E18" s="64"/>
      <c r="F18" s="64"/>
      <c r="G18" s="64"/>
      <c r="H18" s="64"/>
      <c r="I18" s="64"/>
      <c r="J18" s="64"/>
      <c r="K18" s="64"/>
      <c r="L18" s="64"/>
      <c r="M18" s="64"/>
      <c r="N18" s="64"/>
      <c r="O18" s="64"/>
      <c r="P18" s="64"/>
      <c r="Q18" s="64"/>
      <c r="R18" s="64"/>
      <c r="S18" s="65"/>
      <c r="T18" s="66" t="s">
        <v>14</v>
      </c>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S18" s="67" t="s">
        <v>15</v>
      </c>
      <c r="BT18" s="67"/>
      <c r="BU18" s="67"/>
      <c r="BV18" s="67" t="s">
        <v>16</v>
      </c>
      <c r="BW18" s="67"/>
      <c r="BX18" s="67"/>
    </row>
    <row r="19" spans="1:76" s="10" customFormat="1" ht="16">
      <c r="A19" s="69" t="s">
        <v>17</v>
      </c>
      <c r="B19" s="70"/>
      <c r="C19" s="70"/>
      <c r="D19" s="70"/>
      <c r="E19" s="71" t="s">
        <v>18</v>
      </c>
      <c r="F19" s="71"/>
      <c r="G19" s="71"/>
      <c r="H19" s="71"/>
      <c r="I19" s="71"/>
      <c r="J19" s="72" t="s">
        <v>19</v>
      </c>
      <c r="K19" s="72"/>
      <c r="L19" s="72"/>
      <c r="M19" s="72"/>
      <c r="N19" s="72"/>
      <c r="O19" s="72"/>
      <c r="P19" s="73" t="s">
        <v>20</v>
      </c>
      <c r="Q19" s="73"/>
      <c r="R19" s="73"/>
      <c r="S19" s="74"/>
      <c r="T19" s="68" t="s">
        <v>21</v>
      </c>
      <c r="U19" s="68"/>
      <c r="V19" s="68"/>
      <c r="W19" s="68"/>
      <c r="X19" s="68" t="s">
        <v>22</v>
      </c>
      <c r="Y19" s="68"/>
      <c r="Z19" s="68"/>
      <c r="AA19" s="68"/>
      <c r="AB19" s="68" t="s">
        <v>23</v>
      </c>
      <c r="AC19" s="68"/>
      <c r="AD19" s="68"/>
      <c r="AE19" s="68"/>
      <c r="AF19" s="68" t="s">
        <v>24</v>
      </c>
      <c r="AG19" s="68"/>
      <c r="AH19" s="68"/>
      <c r="AI19" s="68"/>
      <c r="AJ19" s="68" t="s">
        <v>25</v>
      </c>
      <c r="AK19" s="68"/>
      <c r="AL19" s="68"/>
      <c r="AM19" s="68"/>
      <c r="AN19" s="68" t="s">
        <v>26</v>
      </c>
      <c r="AO19" s="68"/>
      <c r="AP19" s="68"/>
      <c r="AQ19" s="68"/>
      <c r="AR19" s="68" t="s">
        <v>27</v>
      </c>
      <c r="AS19" s="68"/>
      <c r="AT19" s="68"/>
      <c r="AU19" s="68"/>
      <c r="AV19" s="68" t="s">
        <v>28</v>
      </c>
      <c r="AW19" s="68"/>
      <c r="AX19" s="68"/>
      <c r="AY19" s="68"/>
      <c r="AZ19" s="68" t="s">
        <v>29</v>
      </c>
      <c r="BA19" s="68"/>
      <c r="BB19" s="68"/>
      <c r="BC19" s="68"/>
      <c r="BD19" s="68" t="s">
        <v>30</v>
      </c>
      <c r="BE19" s="68"/>
      <c r="BF19" s="68"/>
      <c r="BG19" s="68"/>
      <c r="BH19" s="68" t="s">
        <v>31</v>
      </c>
      <c r="BI19" s="68"/>
      <c r="BJ19" s="68"/>
      <c r="BK19" s="68"/>
      <c r="BL19" s="68" t="s">
        <v>32</v>
      </c>
      <c r="BM19" s="68"/>
      <c r="BN19" s="68"/>
      <c r="BO19" s="68"/>
      <c r="BS19" s="67"/>
      <c r="BT19" s="67"/>
      <c r="BU19" s="67"/>
      <c r="BV19" s="67"/>
      <c r="BW19" s="67"/>
      <c r="BX19" s="67"/>
    </row>
    <row r="20" spans="1:76" s="16" customFormat="1" ht="39">
      <c r="A20" s="11" t="s">
        <v>33</v>
      </c>
      <c r="B20" s="11" t="s">
        <v>34</v>
      </c>
      <c r="C20" s="11" t="s">
        <v>35</v>
      </c>
      <c r="D20" s="11" t="s">
        <v>36</v>
      </c>
      <c r="E20" s="12" t="s">
        <v>37</v>
      </c>
      <c r="F20" s="12" t="s">
        <v>38</v>
      </c>
      <c r="G20" s="12" t="s">
        <v>39</v>
      </c>
      <c r="H20" s="12" t="s">
        <v>40</v>
      </c>
      <c r="I20" s="12" t="s">
        <v>41</v>
      </c>
      <c r="J20" s="13" t="s">
        <v>42</v>
      </c>
      <c r="K20" s="13" t="s">
        <v>43</v>
      </c>
      <c r="L20" s="13" t="s">
        <v>44</v>
      </c>
      <c r="M20" s="13" t="s">
        <v>45</v>
      </c>
      <c r="N20" s="13" t="s">
        <v>46</v>
      </c>
      <c r="O20" s="13" t="s">
        <v>47</v>
      </c>
      <c r="P20" s="14" t="s">
        <v>48</v>
      </c>
      <c r="Q20" s="14" t="s">
        <v>49</v>
      </c>
      <c r="R20" s="14" t="s">
        <v>50</v>
      </c>
      <c r="S20" s="14" t="s">
        <v>51</v>
      </c>
      <c r="T20" s="15" t="str">
        <f>T19&amp;" Ejecutado"</f>
        <v>Enero Ejecutado</v>
      </c>
      <c r="U20" s="15" t="str">
        <f>T19&amp;" Programado"</f>
        <v>Enero Programado</v>
      </c>
      <c r="V20" s="15" t="str">
        <f>T19&amp;" Resultado"</f>
        <v>Enero Resultado</v>
      </c>
      <c r="W20" s="15" t="str">
        <f>T19&amp;" Análisis mensual"</f>
        <v>Enero Análisis mensual</v>
      </c>
      <c r="X20" s="15" t="str">
        <f t="shared" ref="X20" si="0">X19&amp;" Ejecutado"</f>
        <v>Febrero Ejecutado</v>
      </c>
      <c r="Y20" s="15" t="str">
        <f t="shared" ref="Y20" si="1">X19&amp;" Programado"</f>
        <v>Febrero Programado</v>
      </c>
      <c r="Z20" s="15" t="str">
        <f t="shared" ref="Z20" si="2">X19&amp;" Resultado"</f>
        <v>Febrero Resultado</v>
      </c>
      <c r="AA20" s="15" t="str">
        <f t="shared" ref="AA20" si="3">X19&amp;" Análisis mensual"</f>
        <v>Febrero Análisis mensual</v>
      </c>
      <c r="AB20" s="15" t="str">
        <f t="shared" ref="AB20" si="4">AB19&amp;" Ejecutado"</f>
        <v>Marzo Ejecutado</v>
      </c>
      <c r="AC20" s="15" t="str">
        <f t="shared" ref="AC20" si="5">AB19&amp;" Programado"</f>
        <v>Marzo Programado</v>
      </c>
      <c r="AD20" s="15" t="str">
        <f t="shared" ref="AD20" si="6">AB19&amp;" Resultado"</f>
        <v>Marzo Resultado</v>
      </c>
      <c r="AE20" s="15" t="str">
        <f t="shared" ref="AE20" si="7">AB19&amp;" Análisis mensual"</f>
        <v>Marzo Análisis mensual</v>
      </c>
      <c r="AF20" s="15" t="str">
        <f>AF19&amp;" Ejecutado"</f>
        <v>Abril Ejecutado</v>
      </c>
      <c r="AG20" s="15" t="str">
        <f>AF19&amp;" Programado"</f>
        <v>Abril Programado</v>
      </c>
      <c r="AH20" s="15" t="str">
        <f>AF19&amp;" Resultado"</f>
        <v>Abril Resultado</v>
      </c>
      <c r="AI20" s="15" t="str">
        <f>AF19&amp;" Análisis mensual"</f>
        <v>Abril Análisis mensual</v>
      </c>
      <c r="AJ20" s="15" t="str">
        <f t="shared" ref="AJ20" si="8">AJ19&amp;" Ejecutado"</f>
        <v>Mayo Ejecutado</v>
      </c>
      <c r="AK20" s="15" t="str">
        <f t="shared" ref="AK20" si="9">AJ19&amp;" Programado"</f>
        <v>Mayo Programado</v>
      </c>
      <c r="AL20" s="15" t="str">
        <f t="shared" ref="AL20" si="10">AJ19&amp;" Resultado"</f>
        <v>Mayo Resultado</v>
      </c>
      <c r="AM20" s="15" t="str">
        <f t="shared" ref="AM20" si="11">AJ19&amp;" Análisis mensual"</f>
        <v>Mayo Análisis mensual</v>
      </c>
      <c r="AN20" s="15" t="str">
        <f t="shared" ref="AN20" si="12">AN19&amp;" Ejecutado"</f>
        <v>Junio Ejecutado</v>
      </c>
      <c r="AO20" s="15" t="str">
        <f t="shared" ref="AO20" si="13">AN19&amp;" Programado"</f>
        <v>Junio Programado</v>
      </c>
      <c r="AP20" s="15" t="str">
        <f t="shared" ref="AP20" si="14">AN19&amp;" Resultado"</f>
        <v>Junio Resultado</v>
      </c>
      <c r="AQ20" s="15" t="str">
        <f t="shared" ref="AQ20" si="15">AN19&amp;" Análisis mensual"</f>
        <v>Junio Análisis mensual</v>
      </c>
      <c r="AR20" s="15" t="str">
        <f>AR19&amp;" Ejecutado"</f>
        <v>Julio Ejecutado</v>
      </c>
      <c r="AS20" s="15" t="str">
        <f>AR19&amp;" Programado"</f>
        <v>Julio Programado</v>
      </c>
      <c r="AT20" s="15" t="str">
        <f>AR19&amp;" Resultado"</f>
        <v>Julio Resultado</v>
      </c>
      <c r="AU20" s="15" t="str">
        <f>AR19&amp;" Análisis mensual"</f>
        <v>Julio Análisis mensual</v>
      </c>
      <c r="AV20" s="15" t="str">
        <f t="shared" ref="AV20" si="16">AV19&amp;" Ejecutado"</f>
        <v>Agosto Ejecutado</v>
      </c>
      <c r="AW20" s="15" t="str">
        <f t="shared" ref="AW20" si="17">AV19&amp;" Programado"</f>
        <v>Agosto Programado</v>
      </c>
      <c r="AX20" s="15" t="str">
        <f t="shared" ref="AX20" si="18">AV19&amp;" Resultado"</f>
        <v>Agosto Resultado</v>
      </c>
      <c r="AY20" s="15" t="str">
        <f t="shared" ref="AY20" si="19">AV19&amp;" Análisis mensual"</f>
        <v>Agosto Análisis mensual</v>
      </c>
      <c r="AZ20" s="15" t="str">
        <f t="shared" ref="AZ20" si="20">AZ19&amp;" Ejecutado"</f>
        <v>Septiembre Ejecutado</v>
      </c>
      <c r="BA20" s="15" t="str">
        <f t="shared" ref="BA20" si="21">AZ19&amp;" Programado"</f>
        <v>Septiembre Programado</v>
      </c>
      <c r="BB20" s="15" t="str">
        <f t="shared" ref="BB20" si="22">AZ19&amp;" Resultado"</f>
        <v>Septiembre Resultado</v>
      </c>
      <c r="BC20" s="15" t="str">
        <f t="shared" ref="BC20" si="23">AZ19&amp;" Análisis mensual"</f>
        <v>Septiembre Análisis mensual</v>
      </c>
      <c r="BD20" s="15" t="str">
        <f>BD19&amp;" Ejecutado"</f>
        <v>Octubre Ejecutado</v>
      </c>
      <c r="BE20" s="15" t="str">
        <f>BD19&amp;" Programado"</f>
        <v>Octubre Programado</v>
      </c>
      <c r="BF20" s="15" t="str">
        <f>BD19&amp;" Resultado"</f>
        <v>Octubre Resultado</v>
      </c>
      <c r="BG20" s="15" t="str">
        <f>BD19&amp;" Análisis mensual"</f>
        <v>Octubre Análisis mensual</v>
      </c>
      <c r="BH20" s="15" t="str">
        <f t="shared" ref="BH20" si="24">BH19&amp;" Ejecutado"</f>
        <v>Noviembre Ejecutado</v>
      </c>
      <c r="BI20" s="15" t="str">
        <f t="shared" ref="BI20" si="25">BH19&amp;" Programado"</f>
        <v>Noviembre Programado</v>
      </c>
      <c r="BJ20" s="15" t="str">
        <f t="shared" ref="BJ20" si="26">BH19&amp;" Resultado"</f>
        <v>Noviembre Resultado</v>
      </c>
      <c r="BK20" s="15" t="str">
        <f t="shared" ref="BK20" si="27">BH19&amp;" Análisis mensual"</f>
        <v>Noviembre Análisis mensual</v>
      </c>
      <c r="BL20" s="15" t="str">
        <f t="shared" ref="BL20" si="28">BL19&amp;" Ejecutado"</f>
        <v>Diciembre Ejecutado</v>
      </c>
      <c r="BM20" s="15" t="str">
        <f t="shared" ref="BM20" si="29">BL19&amp;" Programado"</f>
        <v>Diciembre Programado</v>
      </c>
      <c r="BN20" s="15" t="str">
        <f t="shared" ref="BN20" si="30">BL19&amp;" Resultado"</f>
        <v>Diciembre Resultado</v>
      </c>
      <c r="BO20" s="15" t="str">
        <f t="shared" ref="BO20" si="31">BL19&amp;" Análisis mensual"</f>
        <v>Diciembre Análisis mensual</v>
      </c>
      <c r="BP20" s="15" t="s">
        <v>52</v>
      </c>
      <c r="BS20" s="17" t="s">
        <v>53</v>
      </c>
      <c r="BT20" s="17" t="s">
        <v>54</v>
      </c>
      <c r="BU20" s="17" t="s">
        <v>55</v>
      </c>
      <c r="BV20" s="17" t="s">
        <v>56</v>
      </c>
      <c r="BW20" s="17" t="s">
        <v>57</v>
      </c>
      <c r="BX20" s="17" t="s">
        <v>58</v>
      </c>
    </row>
    <row r="21" spans="1:76" s="55" customFormat="1" ht="342.75" customHeight="1">
      <c r="A21" s="50" t="s">
        <v>512</v>
      </c>
      <c r="B21" s="50" t="s">
        <v>495</v>
      </c>
      <c r="C21" s="50" t="s">
        <v>95</v>
      </c>
      <c r="D21" s="50" t="s">
        <v>519</v>
      </c>
      <c r="E21" s="50" t="s">
        <v>586</v>
      </c>
      <c r="F21" s="50" t="s">
        <v>579</v>
      </c>
      <c r="G21" s="50" t="s">
        <v>578</v>
      </c>
      <c r="H21" s="50" t="s">
        <v>580</v>
      </c>
      <c r="I21" s="50" t="s">
        <v>581</v>
      </c>
      <c r="J21" s="50" t="s">
        <v>582</v>
      </c>
      <c r="K21" s="50" t="s">
        <v>496</v>
      </c>
      <c r="L21" s="50" t="s">
        <v>504</v>
      </c>
      <c r="M21" s="50" t="s">
        <v>583</v>
      </c>
      <c r="N21" s="50" t="s">
        <v>584</v>
      </c>
      <c r="O21" s="50" t="s">
        <v>585</v>
      </c>
      <c r="P21" s="53">
        <v>0.95</v>
      </c>
      <c r="Q21" s="50" t="s">
        <v>583</v>
      </c>
      <c r="R21" s="53">
        <v>1</v>
      </c>
      <c r="S21" s="50" t="s">
        <v>505</v>
      </c>
      <c r="T21" s="51"/>
      <c r="U21" s="51"/>
      <c r="V21" s="54"/>
      <c r="W21" s="58" t="s">
        <v>587</v>
      </c>
      <c r="X21" s="51"/>
      <c r="Y21" s="51"/>
      <c r="Z21" s="54"/>
      <c r="AA21" s="58" t="s">
        <v>588</v>
      </c>
      <c r="AB21" s="57">
        <v>102</v>
      </c>
      <c r="AC21" s="57">
        <v>108</v>
      </c>
      <c r="AD21" s="60">
        <v>0.94</v>
      </c>
      <c r="AE21" s="59" t="s">
        <v>589</v>
      </c>
      <c r="AF21" s="51"/>
      <c r="AG21" s="51"/>
      <c r="AH21" s="54"/>
      <c r="AI21" s="56" t="s">
        <v>590</v>
      </c>
      <c r="AJ21" s="51"/>
      <c r="AK21" s="51"/>
      <c r="AL21" s="54"/>
      <c r="AM21" s="61" t="s">
        <v>591</v>
      </c>
      <c r="AN21" s="57">
        <v>103</v>
      </c>
      <c r="AO21" s="57">
        <v>108</v>
      </c>
      <c r="AP21" s="60">
        <v>0.95</v>
      </c>
      <c r="AQ21" s="56" t="s">
        <v>592</v>
      </c>
      <c r="AR21" s="51"/>
      <c r="AS21" s="51"/>
      <c r="AT21" s="54"/>
      <c r="AU21" s="56"/>
      <c r="AV21" s="51"/>
      <c r="AW21" s="51"/>
      <c r="AX21" s="54"/>
      <c r="AY21" s="56"/>
      <c r="AZ21" s="51"/>
      <c r="BA21" s="51"/>
      <c r="BB21" s="54"/>
      <c r="BC21" s="56"/>
      <c r="BD21" s="51"/>
      <c r="BE21" s="51"/>
      <c r="BF21" s="54"/>
      <c r="BG21" s="56"/>
      <c r="BH21" s="51"/>
      <c r="BI21" s="51"/>
      <c r="BJ21" s="54"/>
      <c r="BK21" s="56"/>
      <c r="BL21" s="51"/>
      <c r="BM21" s="51"/>
      <c r="BN21" s="54"/>
      <c r="BO21" s="56"/>
      <c r="BP21" s="52"/>
      <c r="BS21" s="89">
        <v>0.95</v>
      </c>
      <c r="BT21" s="90">
        <v>1</v>
      </c>
      <c r="BU21" s="91">
        <f>+BS21/BT21</f>
        <v>0.95</v>
      </c>
      <c r="BV21" s="89">
        <v>0.95</v>
      </c>
      <c r="BW21" s="90">
        <v>1</v>
      </c>
      <c r="BX21" s="91">
        <f>+BV21/BW21</f>
        <v>0.95</v>
      </c>
    </row>
    <row r="22" spans="1:76" hidden="1">
      <c r="A22" s="18"/>
      <c r="B22" s="18"/>
      <c r="C22" s="18"/>
      <c r="D22" s="18"/>
      <c r="E22" s="19"/>
      <c r="F22" s="19"/>
      <c r="G22" s="18"/>
      <c r="H22" s="18"/>
      <c r="I22" s="18"/>
      <c r="J22" s="18"/>
      <c r="K22" s="19"/>
      <c r="L22" s="19"/>
      <c r="M22" s="19"/>
      <c r="N22" s="19"/>
      <c r="O22" s="19"/>
      <c r="P22" s="18"/>
      <c r="Q22" s="19"/>
      <c r="R22" s="19"/>
      <c r="S22" s="19"/>
      <c r="T22" s="20"/>
      <c r="U22" s="25"/>
      <c r="V22" s="26"/>
      <c r="W22" s="21"/>
      <c r="X22" s="20"/>
      <c r="Y22" s="25"/>
      <c r="Z22" s="26"/>
      <c r="AA22" s="21"/>
      <c r="AB22" s="20"/>
      <c r="AC22" s="25"/>
      <c r="AD22" s="26"/>
      <c r="AE22" s="21"/>
      <c r="AF22" s="20"/>
      <c r="AG22" s="25"/>
      <c r="AH22" s="26"/>
      <c r="AI22" s="21"/>
      <c r="AJ22" s="20"/>
      <c r="AK22" s="25"/>
      <c r="AL22" s="26"/>
      <c r="AM22" s="21"/>
      <c r="AN22" s="20"/>
      <c r="AO22" s="25"/>
      <c r="AP22" s="26"/>
      <c r="AQ22" s="21"/>
      <c r="AR22" s="20"/>
      <c r="AS22" s="25"/>
      <c r="AT22" s="26"/>
      <c r="AU22" s="21"/>
      <c r="AV22" s="20"/>
      <c r="AW22" s="25"/>
      <c r="AX22" s="26"/>
      <c r="AY22" s="21"/>
      <c r="AZ22" s="20"/>
      <c r="BA22" s="25"/>
      <c r="BB22" s="26"/>
      <c r="BC22" s="21"/>
      <c r="BD22" s="20"/>
      <c r="BE22" s="25"/>
      <c r="BF22" s="26"/>
      <c r="BG22" s="21"/>
      <c r="BH22" s="20"/>
      <c r="BI22" s="25"/>
      <c r="BJ22" s="26"/>
      <c r="BK22" s="21"/>
      <c r="BL22" s="20"/>
      <c r="BM22" s="25"/>
      <c r="BN22" s="26"/>
      <c r="BO22" s="21"/>
      <c r="BP22" s="21"/>
      <c r="BS22" s="27"/>
      <c r="BT22" s="23"/>
      <c r="BU22" s="27"/>
      <c r="BV22" s="27"/>
      <c r="BW22" s="23"/>
      <c r="BX22" s="27"/>
    </row>
    <row r="23" spans="1:76" hidden="1">
      <c r="A23" s="18"/>
      <c r="B23" s="18"/>
      <c r="C23" s="18"/>
      <c r="D23" s="18"/>
      <c r="E23" s="19"/>
      <c r="F23" s="19"/>
      <c r="G23" s="18"/>
      <c r="H23" s="18"/>
      <c r="I23" s="18"/>
      <c r="J23" s="18"/>
      <c r="K23" s="19"/>
      <c r="L23" s="19"/>
      <c r="M23" s="19"/>
      <c r="N23" s="19"/>
      <c r="O23" s="19"/>
      <c r="P23" s="18"/>
      <c r="Q23" s="19"/>
      <c r="R23" s="28"/>
      <c r="S23" s="19"/>
      <c r="T23" s="20"/>
      <c r="U23" s="20"/>
      <c r="V23" s="26"/>
      <c r="W23" s="21"/>
      <c r="X23" s="20"/>
      <c r="Y23" s="20"/>
      <c r="Z23" s="26"/>
      <c r="AA23" s="21"/>
      <c r="AB23" s="20"/>
      <c r="AC23" s="20"/>
      <c r="AD23" s="26"/>
      <c r="AE23" s="21"/>
      <c r="AF23" s="20"/>
      <c r="AG23" s="20"/>
      <c r="AH23" s="26"/>
      <c r="AI23" s="21"/>
      <c r="AJ23" s="20"/>
      <c r="AK23" s="20"/>
      <c r="AL23" s="26"/>
      <c r="AM23" s="21"/>
      <c r="AN23" s="20"/>
      <c r="AO23" s="20"/>
      <c r="AP23" s="26"/>
      <c r="AQ23" s="21"/>
      <c r="AR23" s="20"/>
      <c r="AS23" s="20"/>
      <c r="AT23" s="26"/>
      <c r="AU23" s="21"/>
      <c r="AV23" s="20"/>
      <c r="AW23" s="20"/>
      <c r="AX23" s="26"/>
      <c r="AY23" s="21"/>
      <c r="AZ23" s="20"/>
      <c r="BA23" s="20"/>
      <c r="BB23" s="26"/>
      <c r="BC23" s="21"/>
      <c r="BD23" s="20"/>
      <c r="BE23" s="20"/>
      <c r="BF23" s="26"/>
      <c r="BG23" s="21"/>
      <c r="BH23" s="20"/>
      <c r="BI23" s="20"/>
      <c r="BJ23" s="26"/>
      <c r="BK23" s="21"/>
      <c r="BL23" s="20"/>
      <c r="BM23" s="20"/>
      <c r="BN23" s="26"/>
      <c r="BO23" s="21"/>
      <c r="BP23" s="21"/>
      <c r="BS23" s="27"/>
      <c r="BT23" s="23"/>
      <c r="BU23" s="27"/>
      <c r="BV23" s="27"/>
      <c r="BW23" s="23"/>
      <c r="BX23" s="27"/>
    </row>
    <row r="24" spans="1:76" hidden="1">
      <c r="A24" s="18"/>
      <c r="B24" s="18"/>
      <c r="C24" s="18"/>
      <c r="D24" s="18"/>
      <c r="E24" s="19"/>
      <c r="F24" s="19"/>
      <c r="G24" s="18"/>
      <c r="H24" s="18"/>
      <c r="I24" s="18"/>
      <c r="J24" s="18"/>
      <c r="K24" s="19"/>
      <c r="L24" s="19"/>
      <c r="M24" s="19"/>
      <c r="N24" s="19"/>
      <c r="O24" s="19"/>
      <c r="P24" s="18"/>
      <c r="Q24" s="19"/>
      <c r="R24" s="28"/>
      <c r="S24" s="19"/>
      <c r="T24" s="20"/>
      <c r="U24" s="20"/>
      <c r="V24" s="26"/>
      <c r="W24" s="21"/>
      <c r="X24" s="20"/>
      <c r="Y24" s="20"/>
      <c r="Z24" s="26"/>
      <c r="AA24" s="21"/>
      <c r="AB24" s="20"/>
      <c r="AC24" s="20"/>
      <c r="AD24" s="26"/>
      <c r="AE24" s="21"/>
      <c r="AF24" s="20"/>
      <c r="AG24" s="20"/>
      <c r="AH24" s="26"/>
      <c r="AI24" s="21"/>
      <c r="AJ24" s="20"/>
      <c r="AK24" s="20"/>
      <c r="AL24" s="26"/>
      <c r="AM24" s="21"/>
      <c r="AN24" s="20"/>
      <c r="AO24" s="20"/>
      <c r="AP24" s="26"/>
      <c r="AQ24" s="21"/>
      <c r="AR24" s="20"/>
      <c r="AS24" s="20"/>
      <c r="AT24" s="26"/>
      <c r="AU24" s="21"/>
      <c r="AV24" s="20"/>
      <c r="AW24" s="20"/>
      <c r="AX24" s="26"/>
      <c r="AY24" s="21"/>
      <c r="AZ24" s="20"/>
      <c r="BA24" s="20"/>
      <c r="BB24" s="26"/>
      <c r="BC24" s="21"/>
      <c r="BD24" s="20"/>
      <c r="BE24" s="20"/>
      <c r="BF24" s="26"/>
      <c r="BG24" s="21"/>
      <c r="BH24" s="20"/>
      <c r="BI24" s="20"/>
      <c r="BJ24" s="26"/>
      <c r="BK24" s="21"/>
      <c r="BL24" s="20"/>
      <c r="BM24" s="20"/>
      <c r="BN24" s="26"/>
      <c r="BO24" s="21"/>
      <c r="BP24" s="21"/>
      <c r="BS24" s="27"/>
      <c r="BT24" s="23"/>
      <c r="BU24" s="27"/>
      <c r="BV24" s="27"/>
      <c r="BW24" s="23"/>
      <c r="BX24" s="27"/>
    </row>
    <row r="25" spans="1:76" hidden="1">
      <c r="A25" s="18"/>
      <c r="B25" s="18"/>
      <c r="C25" s="18"/>
      <c r="D25" s="18"/>
      <c r="E25" s="19"/>
      <c r="F25" s="19"/>
      <c r="G25" s="18"/>
      <c r="H25" s="18"/>
      <c r="I25" s="18"/>
      <c r="J25" s="18"/>
      <c r="K25" s="19"/>
      <c r="L25" s="19"/>
      <c r="M25" s="19"/>
      <c r="N25" s="19"/>
      <c r="O25" s="19"/>
      <c r="P25" s="18"/>
      <c r="Q25" s="19"/>
      <c r="R25" s="19"/>
      <c r="S25" s="19"/>
      <c r="T25" s="20"/>
      <c r="U25" s="20"/>
      <c r="V25" s="26"/>
      <c r="W25" s="21"/>
      <c r="X25" s="20"/>
      <c r="Y25" s="20"/>
      <c r="Z25" s="26"/>
      <c r="AA25" s="21"/>
      <c r="AB25" s="20"/>
      <c r="AC25" s="20"/>
      <c r="AD25" s="26"/>
      <c r="AE25" s="21"/>
      <c r="AF25" s="20"/>
      <c r="AG25" s="20"/>
      <c r="AH25" s="26"/>
      <c r="AI25" s="21"/>
      <c r="AJ25" s="20"/>
      <c r="AK25" s="20"/>
      <c r="AL25" s="26"/>
      <c r="AM25" s="21"/>
      <c r="AN25" s="20"/>
      <c r="AO25" s="20"/>
      <c r="AP25" s="26"/>
      <c r="AQ25" s="21"/>
      <c r="AR25" s="20"/>
      <c r="AS25" s="20"/>
      <c r="AT25" s="26"/>
      <c r="AU25" s="21"/>
      <c r="AV25" s="20"/>
      <c r="AW25" s="20"/>
      <c r="AX25" s="26"/>
      <c r="AY25" s="21"/>
      <c r="AZ25" s="20"/>
      <c r="BA25" s="20"/>
      <c r="BB25" s="26"/>
      <c r="BC25" s="21"/>
      <c r="BD25" s="20"/>
      <c r="BE25" s="20"/>
      <c r="BF25" s="26"/>
      <c r="BG25" s="21"/>
      <c r="BH25" s="20"/>
      <c r="BI25" s="20"/>
      <c r="BJ25" s="26"/>
      <c r="BK25" s="21"/>
      <c r="BL25" s="20"/>
      <c r="BM25" s="20"/>
      <c r="BN25" s="26"/>
      <c r="BO25" s="21"/>
      <c r="BP25" s="21"/>
      <c r="BS25" s="27"/>
      <c r="BT25" s="23"/>
      <c r="BU25" s="27"/>
      <c r="BV25" s="27"/>
      <c r="BW25" s="23"/>
      <c r="BX25" s="27"/>
    </row>
    <row r="26" spans="1:76" hidden="1">
      <c r="A26" s="18"/>
      <c r="B26" s="18"/>
      <c r="C26" s="18"/>
      <c r="D26" s="18"/>
      <c r="E26" s="19"/>
      <c r="F26" s="19"/>
      <c r="G26" s="18"/>
      <c r="H26" s="18"/>
      <c r="I26" s="18"/>
      <c r="J26" s="18"/>
      <c r="K26" s="19"/>
      <c r="L26" s="19"/>
      <c r="M26" s="19"/>
      <c r="N26" s="19"/>
      <c r="O26" s="19"/>
      <c r="P26" s="18"/>
      <c r="Q26" s="19"/>
      <c r="R26" s="19"/>
      <c r="S26" s="19"/>
      <c r="T26" s="20"/>
      <c r="U26" s="20"/>
      <c r="V26" s="26"/>
      <c r="W26" s="21"/>
      <c r="X26" s="20"/>
      <c r="Y26" s="20"/>
      <c r="Z26" s="26"/>
      <c r="AA26" s="21"/>
      <c r="AB26" s="20"/>
      <c r="AC26" s="20"/>
      <c r="AD26" s="26"/>
      <c r="AE26" s="21"/>
      <c r="AF26" s="20"/>
      <c r="AG26" s="20"/>
      <c r="AH26" s="26"/>
      <c r="AI26" s="21"/>
      <c r="AJ26" s="20"/>
      <c r="AK26" s="20"/>
      <c r="AL26" s="26"/>
      <c r="AM26" s="21"/>
      <c r="AN26" s="20"/>
      <c r="AO26" s="20"/>
      <c r="AP26" s="26"/>
      <c r="AQ26" s="21"/>
      <c r="AR26" s="20"/>
      <c r="AS26" s="20"/>
      <c r="AT26" s="26"/>
      <c r="AU26" s="21"/>
      <c r="AV26" s="20"/>
      <c r="AW26" s="20"/>
      <c r="AX26" s="26"/>
      <c r="AY26" s="21"/>
      <c r="AZ26" s="20"/>
      <c r="BA26" s="20"/>
      <c r="BB26" s="26"/>
      <c r="BC26" s="21"/>
      <c r="BD26" s="20"/>
      <c r="BE26" s="20"/>
      <c r="BF26" s="26"/>
      <c r="BG26" s="21"/>
      <c r="BH26" s="20"/>
      <c r="BI26" s="20"/>
      <c r="BJ26" s="26"/>
      <c r="BK26" s="21"/>
      <c r="BL26" s="20"/>
      <c r="BM26" s="20"/>
      <c r="BN26" s="26"/>
      <c r="BO26" s="21"/>
      <c r="BP26" s="21"/>
      <c r="BS26" s="27"/>
      <c r="BT26" s="23"/>
      <c r="BU26" s="27"/>
      <c r="BV26" s="27"/>
      <c r="BW26" s="23"/>
      <c r="BX26" s="27"/>
    </row>
    <row r="27" spans="1:76" hidden="1">
      <c r="A27" s="18"/>
      <c r="B27" s="18"/>
      <c r="C27" s="18"/>
      <c r="D27" s="18"/>
      <c r="E27" s="19"/>
      <c r="F27" s="19"/>
      <c r="G27" s="18"/>
      <c r="H27" s="18"/>
      <c r="I27" s="18"/>
      <c r="J27" s="18"/>
      <c r="K27" s="19"/>
      <c r="L27" s="19"/>
      <c r="M27" s="19"/>
      <c r="N27" s="19"/>
      <c r="O27" s="19"/>
      <c r="P27" s="18"/>
      <c r="Q27" s="19"/>
      <c r="R27" s="19"/>
      <c r="S27" s="19"/>
      <c r="T27" s="20"/>
      <c r="U27" s="20"/>
      <c r="V27" s="26"/>
      <c r="W27" s="21"/>
      <c r="X27" s="20"/>
      <c r="Y27" s="20"/>
      <c r="Z27" s="26"/>
      <c r="AA27" s="21"/>
      <c r="AB27" s="20"/>
      <c r="AC27" s="20"/>
      <c r="AD27" s="26"/>
      <c r="AE27" s="21"/>
      <c r="AF27" s="20"/>
      <c r="AG27" s="20"/>
      <c r="AH27" s="26"/>
      <c r="AI27" s="21"/>
      <c r="AJ27" s="20"/>
      <c r="AK27" s="20"/>
      <c r="AL27" s="26"/>
      <c r="AM27" s="21"/>
      <c r="AN27" s="20"/>
      <c r="AO27" s="20"/>
      <c r="AP27" s="26"/>
      <c r="AQ27" s="21"/>
      <c r="AR27" s="20"/>
      <c r="AS27" s="20"/>
      <c r="AT27" s="26"/>
      <c r="AU27" s="21"/>
      <c r="AV27" s="20"/>
      <c r="AW27" s="20"/>
      <c r="AX27" s="26"/>
      <c r="AY27" s="21"/>
      <c r="AZ27" s="20"/>
      <c r="BA27" s="20"/>
      <c r="BB27" s="26"/>
      <c r="BC27" s="21"/>
      <c r="BD27" s="20"/>
      <c r="BE27" s="20"/>
      <c r="BF27" s="26"/>
      <c r="BG27" s="21"/>
      <c r="BH27" s="20"/>
      <c r="BI27" s="20"/>
      <c r="BJ27" s="26"/>
      <c r="BK27" s="21"/>
      <c r="BL27" s="20"/>
      <c r="BM27" s="20"/>
      <c r="BN27" s="26"/>
      <c r="BO27" s="21"/>
      <c r="BP27" s="21"/>
      <c r="BS27" s="27"/>
      <c r="BT27" s="23"/>
      <c r="BU27" s="27"/>
      <c r="BV27" s="27"/>
      <c r="BW27" s="23"/>
      <c r="BX27" s="27"/>
    </row>
    <row r="28" spans="1:76" hidden="1">
      <c r="A28" s="18"/>
      <c r="B28" s="18"/>
      <c r="C28" s="18"/>
      <c r="D28" s="18"/>
      <c r="E28" s="19"/>
      <c r="F28" s="19"/>
      <c r="G28" s="18"/>
      <c r="H28" s="18"/>
      <c r="I28" s="18"/>
      <c r="J28" s="18"/>
      <c r="K28" s="19"/>
      <c r="L28" s="19"/>
      <c r="M28" s="19"/>
      <c r="N28" s="19"/>
      <c r="O28" s="19"/>
      <c r="P28" s="18"/>
      <c r="Q28" s="19"/>
      <c r="R28" s="19"/>
      <c r="S28" s="19"/>
      <c r="T28" s="20"/>
      <c r="U28" s="20"/>
      <c r="V28" s="26"/>
      <c r="W28" s="21"/>
      <c r="X28" s="20"/>
      <c r="Y28" s="20"/>
      <c r="Z28" s="26"/>
      <c r="AA28" s="21"/>
      <c r="AB28" s="20"/>
      <c r="AC28" s="20"/>
      <c r="AD28" s="26"/>
      <c r="AE28" s="21"/>
      <c r="AF28" s="20"/>
      <c r="AG28" s="20"/>
      <c r="AH28" s="26"/>
      <c r="AI28" s="21"/>
      <c r="AJ28" s="20"/>
      <c r="AK28" s="20"/>
      <c r="AL28" s="26"/>
      <c r="AM28" s="21"/>
      <c r="AN28" s="20"/>
      <c r="AO28" s="20"/>
      <c r="AP28" s="26"/>
      <c r="AQ28" s="21"/>
      <c r="AR28" s="20"/>
      <c r="AS28" s="20"/>
      <c r="AT28" s="26"/>
      <c r="AU28" s="21"/>
      <c r="AV28" s="20"/>
      <c r="AW28" s="20"/>
      <c r="AX28" s="26"/>
      <c r="AY28" s="21"/>
      <c r="AZ28" s="20"/>
      <c r="BA28" s="20"/>
      <c r="BB28" s="26"/>
      <c r="BC28" s="21"/>
      <c r="BD28" s="20"/>
      <c r="BE28" s="20"/>
      <c r="BF28" s="26"/>
      <c r="BG28" s="21"/>
      <c r="BH28" s="20"/>
      <c r="BI28" s="20"/>
      <c r="BJ28" s="26"/>
      <c r="BK28" s="21"/>
      <c r="BL28" s="20"/>
      <c r="BM28" s="20"/>
      <c r="BN28" s="26"/>
      <c r="BO28" s="21"/>
      <c r="BP28" s="21"/>
      <c r="BS28" s="27"/>
      <c r="BT28" s="23"/>
      <c r="BU28" s="27"/>
      <c r="BV28" s="27"/>
      <c r="BW28" s="23"/>
      <c r="BX28" s="27"/>
    </row>
    <row r="29" spans="1:76" hidden="1">
      <c r="A29" s="18"/>
      <c r="B29" s="18"/>
      <c r="C29" s="18"/>
      <c r="D29" s="18"/>
      <c r="E29" s="19"/>
      <c r="F29" s="19"/>
      <c r="G29" s="18"/>
      <c r="H29" s="18"/>
      <c r="I29" s="18"/>
      <c r="J29" s="18"/>
      <c r="K29" s="19"/>
      <c r="L29" s="19"/>
      <c r="M29" s="19"/>
      <c r="N29" s="19"/>
      <c r="O29" s="19"/>
      <c r="P29" s="18"/>
      <c r="Q29" s="19"/>
      <c r="R29" s="19"/>
      <c r="S29" s="19"/>
      <c r="T29" s="20"/>
      <c r="U29" s="20"/>
      <c r="V29" s="26"/>
      <c r="W29" s="21"/>
      <c r="X29" s="20"/>
      <c r="Y29" s="20"/>
      <c r="Z29" s="26"/>
      <c r="AA29" s="21"/>
      <c r="AB29" s="20"/>
      <c r="AC29" s="20"/>
      <c r="AD29" s="26"/>
      <c r="AE29" s="21"/>
      <c r="AF29" s="20"/>
      <c r="AG29" s="20"/>
      <c r="AH29" s="26"/>
      <c r="AI29" s="21"/>
      <c r="AJ29" s="20"/>
      <c r="AK29" s="20"/>
      <c r="AL29" s="26"/>
      <c r="AM29" s="21"/>
      <c r="AN29" s="20"/>
      <c r="AO29" s="20"/>
      <c r="AP29" s="26"/>
      <c r="AQ29" s="21"/>
      <c r="AR29" s="20"/>
      <c r="AS29" s="20"/>
      <c r="AT29" s="26"/>
      <c r="AU29" s="21"/>
      <c r="AV29" s="20"/>
      <c r="AW29" s="20"/>
      <c r="AX29" s="26"/>
      <c r="AY29" s="21"/>
      <c r="AZ29" s="20"/>
      <c r="BA29" s="20"/>
      <c r="BB29" s="26"/>
      <c r="BC29" s="21"/>
      <c r="BD29" s="20"/>
      <c r="BE29" s="20"/>
      <c r="BF29" s="26"/>
      <c r="BG29" s="21"/>
      <c r="BH29" s="20"/>
      <c r="BI29" s="20"/>
      <c r="BJ29" s="26"/>
      <c r="BK29" s="21"/>
      <c r="BL29" s="20"/>
      <c r="BM29" s="20"/>
      <c r="BN29" s="26"/>
      <c r="BO29" s="21"/>
      <c r="BP29" s="21"/>
      <c r="BS29" s="27"/>
      <c r="BT29" s="23"/>
      <c r="BU29" s="27"/>
      <c r="BV29" s="27"/>
      <c r="BW29" s="23"/>
      <c r="BX29" s="27"/>
    </row>
    <row r="30" spans="1:76" hidden="1">
      <c r="A30" s="18"/>
      <c r="B30" s="18"/>
      <c r="C30" s="18"/>
      <c r="D30" s="18"/>
      <c r="E30" s="19"/>
      <c r="F30" s="19"/>
      <c r="G30" s="18"/>
      <c r="H30" s="18"/>
      <c r="I30" s="18"/>
      <c r="J30" s="18"/>
      <c r="K30" s="19"/>
      <c r="L30" s="19"/>
      <c r="M30" s="19"/>
      <c r="N30" s="19"/>
      <c r="O30" s="19"/>
      <c r="P30" s="18"/>
      <c r="Q30" s="19"/>
      <c r="R30" s="19"/>
      <c r="S30" s="19"/>
      <c r="T30" s="20"/>
      <c r="U30" s="20"/>
      <c r="V30" s="26"/>
      <c r="W30" s="21"/>
      <c r="X30" s="20"/>
      <c r="Y30" s="20"/>
      <c r="Z30" s="26"/>
      <c r="AA30" s="21"/>
      <c r="AB30" s="20"/>
      <c r="AC30" s="20"/>
      <c r="AD30" s="26"/>
      <c r="AE30" s="21"/>
      <c r="AF30" s="20"/>
      <c r="AG30" s="20"/>
      <c r="AH30" s="26"/>
      <c r="AI30" s="21"/>
      <c r="AJ30" s="20"/>
      <c r="AK30" s="20"/>
      <c r="AL30" s="26"/>
      <c r="AM30" s="21"/>
      <c r="AN30" s="20"/>
      <c r="AO30" s="20"/>
      <c r="AP30" s="26"/>
      <c r="AQ30" s="21"/>
      <c r="AR30" s="20"/>
      <c r="AS30" s="20"/>
      <c r="AT30" s="26"/>
      <c r="AU30" s="21"/>
      <c r="AV30" s="20"/>
      <c r="AW30" s="20"/>
      <c r="AX30" s="26"/>
      <c r="AY30" s="21"/>
      <c r="AZ30" s="20"/>
      <c r="BA30" s="20"/>
      <c r="BB30" s="26"/>
      <c r="BC30" s="21"/>
      <c r="BD30" s="20"/>
      <c r="BE30" s="20"/>
      <c r="BF30" s="26"/>
      <c r="BG30" s="21"/>
      <c r="BH30" s="20"/>
      <c r="BI30" s="20"/>
      <c r="BJ30" s="26"/>
      <c r="BK30" s="21"/>
      <c r="BL30" s="20"/>
      <c r="BM30" s="20"/>
      <c r="BN30" s="26"/>
      <c r="BO30" s="21"/>
      <c r="BP30" s="21"/>
      <c r="BS30" s="27"/>
      <c r="BT30" s="23"/>
      <c r="BU30" s="27"/>
      <c r="BV30" s="27"/>
      <c r="BW30" s="23"/>
      <c r="BX30" s="27"/>
    </row>
    <row r="31" spans="1:76" hidden="1">
      <c r="A31" s="18"/>
      <c r="B31" s="18"/>
      <c r="C31" s="18"/>
      <c r="D31" s="18"/>
      <c r="E31" s="19"/>
      <c r="F31" s="19"/>
      <c r="G31" s="18"/>
      <c r="H31" s="18"/>
      <c r="I31" s="18"/>
      <c r="J31" s="18"/>
      <c r="K31" s="19"/>
      <c r="L31" s="19"/>
      <c r="M31" s="19"/>
      <c r="N31" s="19"/>
      <c r="O31" s="19"/>
      <c r="P31" s="18"/>
      <c r="Q31" s="19"/>
      <c r="R31" s="19"/>
      <c r="S31" s="19"/>
      <c r="T31" s="20"/>
      <c r="U31" s="20"/>
      <c r="V31" s="26"/>
      <c r="W31" s="21"/>
      <c r="X31" s="20"/>
      <c r="Y31" s="20"/>
      <c r="Z31" s="26"/>
      <c r="AA31" s="21"/>
      <c r="AB31" s="20"/>
      <c r="AC31" s="20"/>
      <c r="AD31" s="26"/>
      <c r="AE31" s="21"/>
      <c r="AF31" s="20"/>
      <c r="AG31" s="20"/>
      <c r="AH31" s="26"/>
      <c r="AI31" s="21"/>
      <c r="AJ31" s="20"/>
      <c r="AK31" s="20"/>
      <c r="AL31" s="26"/>
      <c r="AM31" s="21"/>
      <c r="AN31" s="20"/>
      <c r="AO31" s="20"/>
      <c r="AP31" s="26"/>
      <c r="AQ31" s="21"/>
      <c r="AR31" s="20"/>
      <c r="AS31" s="20"/>
      <c r="AT31" s="26"/>
      <c r="AU31" s="21"/>
      <c r="AV31" s="20"/>
      <c r="AW31" s="20"/>
      <c r="AX31" s="26"/>
      <c r="AY31" s="21"/>
      <c r="AZ31" s="20"/>
      <c r="BA31" s="20"/>
      <c r="BB31" s="26"/>
      <c r="BC31" s="21"/>
      <c r="BD31" s="20"/>
      <c r="BE31" s="20"/>
      <c r="BF31" s="26"/>
      <c r="BG31" s="21"/>
      <c r="BH31" s="20"/>
      <c r="BI31" s="20"/>
      <c r="BJ31" s="26"/>
      <c r="BK31" s="21"/>
      <c r="BL31" s="20"/>
      <c r="BM31" s="20"/>
      <c r="BN31" s="26"/>
      <c r="BO31" s="21"/>
      <c r="BP31" s="21"/>
      <c r="BS31" s="27"/>
      <c r="BT31" s="23"/>
      <c r="BU31" s="27"/>
      <c r="BV31" s="27"/>
      <c r="BW31" s="23"/>
      <c r="BX31" s="27"/>
    </row>
    <row r="32" spans="1:76" hidden="1">
      <c r="A32" s="18"/>
      <c r="B32" s="18"/>
      <c r="C32" s="18"/>
      <c r="D32" s="18"/>
      <c r="E32" s="19"/>
      <c r="F32" s="19"/>
      <c r="G32" s="18"/>
      <c r="H32" s="18"/>
      <c r="I32" s="18"/>
      <c r="J32" s="18"/>
      <c r="K32" s="19"/>
      <c r="L32" s="19"/>
      <c r="M32" s="19"/>
      <c r="N32" s="19"/>
      <c r="O32" s="19"/>
      <c r="P32" s="18"/>
      <c r="Q32" s="19"/>
      <c r="R32" s="19"/>
      <c r="S32" s="19"/>
      <c r="T32" s="20"/>
      <c r="U32" s="20"/>
      <c r="V32" s="26"/>
      <c r="W32" s="21"/>
      <c r="X32" s="20"/>
      <c r="Y32" s="20"/>
      <c r="Z32" s="26"/>
      <c r="AA32" s="21"/>
      <c r="AB32" s="20"/>
      <c r="AC32" s="20"/>
      <c r="AD32" s="26"/>
      <c r="AE32" s="21"/>
      <c r="AF32" s="20"/>
      <c r="AG32" s="20"/>
      <c r="AH32" s="26"/>
      <c r="AI32" s="21"/>
      <c r="AJ32" s="20"/>
      <c r="AK32" s="20"/>
      <c r="AL32" s="26"/>
      <c r="AM32" s="21"/>
      <c r="AN32" s="20"/>
      <c r="AO32" s="20"/>
      <c r="AP32" s="26"/>
      <c r="AQ32" s="21"/>
      <c r="AR32" s="20"/>
      <c r="AS32" s="20"/>
      <c r="AT32" s="26"/>
      <c r="AU32" s="21"/>
      <c r="AV32" s="20"/>
      <c r="AW32" s="20"/>
      <c r="AX32" s="26"/>
      <c r="AY32" s="21"/>
      <c r="AZ32" s="20"/>
      <c r="BA32" s="20"/>
      <c r="BB32" s="26"/>
      <c r="BC32" s="21"/>
      <c r="BD32" s="20"/>
      <c r="BE32" s="20"/>
      <c r="BF32" s="26"/>
      <c r="BG32" s="21"/>
      <c r="BH32" s="20"/>
      <c r="BI32" s="20"/>
      <c r="BJ32" s="26"/>
      <c r="BK32" s="21"/>
      <c r="BL32" s="20"/>
      <c r="BM32" s="20"/>
      <c r="BN32" s="26"/>
      <c r="BO32" s="21"/>
      <c r="BP32" s="21"/>
      <c r="BS32" s="27"/>
      <c r="BT32" s="23"/>
      <c r="BU32" s="27"/>
      <c r="BV32" s="27"/>
      <c r="BW32" s="23"/>
      <c r="BX32" s="27"/>
    </row>
    <row r="33" spans="1:76" hidden="1">
      <c r="A33" s="18"/>
      <c r="B33" s="18"/>
      <c r="C33" s="18"/>
      <c r="D33" s="18"/>
      <c r="E33" s="19"/>
      <c r="F33" s="19"/>
      <c r="G33" s="18"/>
      <c r="H33" s="18"/>
      <c r="I33" s="18"/>
      <c r="J33" s="18"/>
      <c r="K33" s="19"/>
      <c r="L33" s="19"/>
      <c r="M33" s="19"/>
      <c r="N33" s="19"/>
      <c r="O33" s="19"/>
      <c r="P33" s="18"/>
      <c r="Q33" s="19"/>
      <c r="R33" s="19"/>
      <c r="S33" s="19"/>
      <c r="T33" s="20"/>
      <c r="U33" s="20"/>
      <c r="V33" s="26"/>
      <c r="W33" s="21"/>
      <c r="X33" s="20"/>
      <c r="Y33" s="20"/>
      <c r="Z33" s="26"/>
      <c r="AA33" s="21"/>
      <c r="AB33" s="20"/>
      <c r="AC33" s="20"/>
      <c r="AD33" s="26"/>
      <c r="AE33" s="21"/>
      <c r="AF33" s="20"/>
      <c r="AG33" s="20"/>
      <c r="AH33" s="26"/>
      <c r="AI33" s="21"/>
      <c r="AJ33" s="20"/>
      <c r="AK33" s="20"/>
      <c r="AL33" s="26"/>
      <c r="AM33" s="21"/>
      <c r="AN33" s="20"/>
      <c r="AO33" s="20"/>
      <c r="AP33" s="26"/>
      <c r="AQ33" s="21"/>
      <c r="AR33" s="20"/>
      <c r="AS33" s="20"/>
      <c r="AT33" s="26"/>
      <c r="AU33" s="21"/>
      <c r="AV33" s="20"/>
      <c r="AW33" s="20"/>
      <c r="AX33" s="26"/>
      <c r="AY33" s="21"/>
      <c r="AZ33" s="20"/>
      <c r="BA33" s="20"/>
      <c r="BB33" s="26"/>
      <c r="BC33" s="21"/>
      <c r="BD33" s="20"/>
      <c r="BE33" s="20"/>
      <c r="BF33" s="26"/>
      <c r="BG33" s="21"/>
      <c r="BH33" s="20"/>
      <c r="BI33" s="20"/>
      <c r="BJ33" s="26"/>
      <c r="BK33" s="21"/>
      <c r="BL33" s="20"/>
      <c r="BM33" s="20"/>
      <c r="BN33" s="26"/>
      <c r="BO33" s="21"/>
      <c r="BP33" s="21"/>
      <c r="BS33" s="27"/>
      <c r="BT33" s="23"/>
      <c r="BU33" s="27"/>
      <c r="BV33" s="27"/>
      <c r="BW33" s="23"/>
      <c r="BX33" s="27"/>
    </row>
    <row r="34" spans="1:76" hidden="1">
      <c r="A34" s="18"/>
      <c r="B34" s="18"/>
      <c r="C34" s="18"/>
      <c r="D34" s="18"/>
      <c r="E34" s="19"/>
      <c r="F34" s="19"/>
      <c r="G34" s="18"/>
      <c r="H34" s="18"/>
      <c r="I34" s="18"/>
      <c r="J34" s="18"/>
      <c r="K34" s="19"/>
      <c r="L34" s="19"/>
      <c r="M34" s="19"/>
      <c r="N34" s="19"/>
      <c r="O34" s="19"/>
      <c r="P34" s="18"/>
      <c r="Q34" s="19"/>
      <c r="R34" s="19"/>
      <c r="S34" s="19"/>
      <c r="T34" s="20"/>
      <c r="U34" s="20"/>
      <c r="V34" s="26"/>
      <c r="W34" s="21"/>
      <c r="X34" s="20"/>
      <c r="Y34" s="20"/>
      <c r="Z34" s="26"/>
      <c r="AA34" s="21"/>
      <c r="AB34" s="20"/>
      <c r="AC34" s="20"/>
      <c r="AD34" s="26"/>
      <c r="AE34" s="21"/>
      <c r="AF34" s="20"/>
      <c r="AG34" s="20"/>
      <c r="AH34" s="26"/>
      <c r="AI34" s="21"/>
      <c r="AJ34" s="20"/>
      <c r="AK34" s="20"/>
      <c r="AL34" s="26"/>
      <c r="AM34" s="21"/>
      <c r="AN34" s="20"/>
      <c r="AO34" s="20"/>
      <c r="AP34" s="26"/>
      <c r="AQ34" s="21"/>
      <c r="AR34" s="20"/>
      <c r="AS34" s="20"/>
      <c r="AT34" s="26"/>
      <c r="AU34" s="21"/>
      <c r="AV34" s="20"/>
      <c r="AW34" s="20"/>
      <c r="AX34" s="26"/>
      <c r="AY34" s="21"/>
      <c r="AZ34" s="20"/>
      <c r="BA34" s="20"/>
      <c r="BB34" s="26"/>
      <c r="BC34" s="21"/>
      <c r="BD34" s="20"/>
      <c r="BE34" s="20"/>
      <c r="BF34" s="26"/>
      <c r="BG34" s="21"/>
      <c r="BH34" s="20"/>
      <c r="BI34" s="20"/>
      <c r="BJ34" s="26"/>
      <c r="BK34" s="21"/>
      <c r="BL34" s="20"/>
      <c r="BM34" s="20"/>
      <c r="BN34" s="26"/>
      <c r="BO34" s="21"/>
      <c r="BP34" s="21"/>
      <c r="BS34" s="27"/>
      <c r="BT34" s="23"/>
      <c r="BU34" s="27"/>
      <c r="BV34" s="27"/>
      <c r="BW34" s="23"/>
      <c r="BX34" s="27"/>
    </row>
    <row r="35" spans="1:76" hidden="1">
      <c r="A35" s="18"/>
      <c r="B35" s="18"/>
      <c r="C35" s="18"/>
      <c r="D35" s="18"/>
      <c r="E35" s="19"/>
      <c r="F35" s="19"/>
      <c r="G35" s="18"/>
      <c r="H35" s="18"/>
      <c r="I35" s="18"/>
      <c r="J35" s="18"/>
      <c r="K35" s="19"/>
      <c r="L35" s="19"/>
      <c r="M35" s="19"/>
      <c r="N35" s="19"/>
      <c r="O35" s="19"/>
      <c r="P35" s="18"/>
      <c r="Q35" s="19"/>
      <c r="R35" s="19"/>
      <c r="S35" s="19"/>
      <c r="T35" s="20"/>
      <c r="U35" s="20"/>
      <c r="V35" s="26"/>
      <c r="W35" s="21"/>
      <c r="X35" s="20"/>
      <c r="Y35" s="20"/>
      <c r="Z35" s="26"/>
      <c r="AA35" s="21"/>
      <c r="AB35" s="20"/>
      <c r="AC35" s="20"/>
      <c r="AD35" s="26"/>
      <c r="AE35" s="21"/>
      <c r="AF35" s="20"/>
      <c r="AG35" s="20"/>
      <c r="AH35" s="26"/>
      <c r="AI35" s="21"/>
      <c r="AJ35" s="20"/>
      <c r="AK35" s="20"/>
      <c r="AL35" s="26"/>
      <c r="AM35" s="21"/>
      <c r="AN35" s="20"/>
      <c r="AO35" s="20"/>
      <c r="AP35" s="26"/>
      <c r="AQ35" s="21"/>
      <c r="AR35" s="20"/>
      <c r="AS35" s="20"/>
      <c r="AT35" s="26"/>
      <c r="AU35" s="21"/>
      <c r="AV35" s="20"/>
      <c r="AW35" s="20"/>
      <c r="AX35" s="26"/>
      <c r="AY35" s="21"/>
      <c r="AZ35" s="20"/>
      <c r="BA35" s="20"/>
      <c r="BB35" s="26"/>
      <c r="BC35" s="21"/>
      <c r="BD35" s="20"/>
      <c r="BE35" s="20"/>
      <c r="BF35" s="26"/>
      <c r="BG35" s="21"/>
      <c r="BH35" s="20"/>
      <c r="BI35" s="20"/>
      <c r="BJ35" s="26"/>
      <c r="BK35" s="21"/>
      <c r="BL35" s="20"/>
      <c r="BM35" s="20"/>
      <c r="BN35" s="26"/>
      <c r="BO35" s="21"/>
      <c r="BP35" s="21"/>
      <c r="BS35" s="27"/>
      <c r="BT35" s="23"/>
      <c r="BU35" s="27"/>
      <c r="BV35" s="27"/>
      <c r="BW35" s="23"/>
      <c r="BX35" s="27"/>
    </row>
    <row r="36" spans="1:76">
      <c r="Z36" s="30"/>
      <c r="AD36" s="30"/>
      <c r="AH36" s="30"/>
      <c r="AL36" s="30"/>
      <c r="AP36" s="30"/>
      <c r="AT36" s="30"/>
      <c r="AX36" s="30"/>
      <c r="BB36" s="30"/>
      <c r="BF36" s="30"/>
      <c r="BJ36" s="30"/>
      <c r="BN36" s="30"/>
    </row>
  </sheetData>
  <sheetProtection formatCells="0" formatColumns="0" formatRows="0" sort="0" autoFilter="0" pivotTables="0"/>
  <autoFilter ref="A20:BO20" xr:uid="{00000000-0009-0000-0000-000000000000}"/>
  <mergeCells count="41">
    <mergeCell ref="A5:B5"/>
    <mergeCell ref="C5:F5"/>
    <mergeCell ref="A6:B6"/>
    <mergeCell ref="C6:F6"/>
    <mergeCell ref="A7:B7"/>
    <mergeCell ref="C7:F7"/>
    <mergeCell ref="A8:B8"/>
    <mergeCell ref="C8:F8"/>
    <mergeCell ref="A9:B9"/>
    <mergeCell ref="C9:F9"/>
    <mergeCell ref="A10:B10"/>
    <mergeCell ref="C10:F10"/>
    <mergeCell ref="A11:B11"/>
    <mergeCell ref="C11:F11"/>
    <mergeCell ref="A12:B12"/>
    <mergeCell ref="C12:F12"/>
    <mergeCell ref="A13:B14"/>
    <mergeCell ref="D13:E13"/>
    <mergeCell ref="F13:F14"/>
    <mergeCell ref="D14:E14"/>
    <mergeCell ref="BV18:BX19"/>
    <mergeCell ref="A19:D19"/>
    <mergeCell ref="E19:I19"/>
    <mergeCell ref="J19:O19"/>
    <mergeCell ref="P19:S19"/>
    <mergeCell ref="T19:W19"/>
    <mergeCell ref="AR19:AU19"/>
    <mergeCell ref="A16:D16"/>
    <mergeCell ref="A18:S18"/>
    <mergeCell ref="T18:BO18"/>
    <mergeCell ref="BS18:BU19"/>
    <mergeCell ref="X19:AA19"/>
    <mergeCell ref="AB19:AE19"/>
    <mergeCell ref="AF19:AI19"/>
    <mergeCell ref="AJ19:AM19"/>
    <mergeCell ref="AN19:AQ19"/>
    <mergeCell ref="AV19:AY19"/>
    <mergeCell ref="AZ19:BC19"/>
    <mergeCell ref="BD19:BG19"/>
    <mergeCell ref="BH19:BK19"/>
    <mergeCell ref="BL19:BO19"/>
  </mergeCells>
  <conditionalFormatting sqref="T21:U35">
    <cfRule type="containsBlanks" dxfId="25" priority="25">
      <formula>LEN(TRIM(T21))=0</formula>
    </cfRule>
    <cfRule type="cellIs" dxfId="24" priority="26" operator="notEqual">
      <formula>""""""</formula>
    </cfRule>
  </conditionalFormatting>
  <conditionalFormatting sqref="W22:W35">
    <cfRule type="containsBlanks" dxfId="23" priority="23">
      <formula>LEN(TRIM(W22))=0</formula>
    </cfRule>
    <cfRule type="cellIs" dxfId="22" priority="24" operator="notEqual">
      <formula>""""""</formula>
    </cfRule>
  </conditionalFormatting>
  <conditionalFormatting sqref="X21:Y21 AC21 AF21:AG21 AJ21:AK21 AR21:AS21 AV21:AW21 AZ21:BA21 BD21:BE21 BH21:BI21 BL21:BM21 X23:Y35 AB23:AC35 AF23:AG35 AJ23:AK35 AN23:AO35 AR23:AS35 AV23:AW35 AZ23:BA35 BD23:BE35 BH23:BI35 BL23:BM35 X22 AB22 AF22 AJ22 AN22 AR22 AV22 AZ22 BD22 BH22 BL22">
    <cfRule type="containsBlanks" dxfId="21" priority="9">
      <formula>LEN(TRIM(X21))=0</formula>
    </cfRule>
    <cfRule type="cellIs" dxfId="20" priority="10" operator="notEqual">
      <formula>""""""</formula>
    </cfRule>
  </conditionalFormatting>
  <conditionalFormatting sqref="AA22:AA35 AE21:AE35 AI21:AI35 AQ21:AQ35 AU21:AU35 AY21:AY35 BC21:BC35 BG21:BG35 BK21:BK35 BO21:BO35 AM21:AM35">
    <cfRule type="containsBlanks" dxfId="19" priority="7">
      <formula>LEN(TRIM(AA21))=0</formula>
    </cfRule>
    <cfRule type="cellIs" dxfId="18" priority="8" operator="notEqual">
      <formula>""""""</formula>
    </cfRule>
  </conditionalFormatting>
  <conditionalFormatting sqref="BP21:BP35">
    <cfRule type="containsBlanks" dxfId="17" priority="21">
      <formula>LEN(TRIM(BP21))=0</formula>
    </cfRule>
    <cfRule type="cellIs" dxfId="16" priority="22" operator="notEqual">
      <formula>""""""</formula>
    </cfRule>
  </conditionalFormatting>
  <conditionalFormatting sqref="T21:U21 T23:U35 T22">
    <cfRule type="containsBlanks" dxfId="15" priority="19">
      <formula>LEN(TRIM(T21))=0</formula>
    </cfRule>
    <cfRule type="cellIs" dxfId="14" priority="20" operator="notEqual">
      <formula>""""""</formula>
    </cfRule>
  </conditionalFormatting>
  <conditionalFormatting sqref="W22:W35">
    <cfRule type="containsBlanks" dxfId="13" priority="17">
      <formula>LEN(TRIM(W22))=0</formula>
    </cfRule>
    <cfRule type="cellIs" dxfId="12" priority="18" operator="notEqual">
      <formula>""""""</formula>
    </cfRule>
  </conditionalFormatting>
  <conditionalFormatting sqref="U22">
    <cfRule type="containsBlanks" dxfId="11" priority="15">
      <formula>LEN(TRIM(U22))=0</formula>
    </cfRule>
    <cfRule type="cellIs" dxfId="10" priority="16" operator="notEqual">
      <formula>""""""</formula>
    </cfRule>
  </conditionalFormatting>
  <conditionalFormatting sqref="X21:Y35 AB22:AC35 AF21:AG35 AJ21:AK35 AN22:AO35 AR21:AS35 AV21:AW35 AZ21:BA35 BD21:BE35 BH21:BI35 BL21:BM35 AC21">
    <cfRule type="containsBlanks" dxfId="9" priority="13">
      <formula>LEN(TRIM(X21))=0</formula>
    </cfRule>
    <cfRule type="cellIs" dxfId="8" priority="14" operator="notEqual">
      <formula>""""""</formula>
    </cfRule>
  </conditionalFormatting>
  <conditionalFormatting sqref="AA22:AA35 AE21:AE35 AI21:AI35 AQ21:AQ35 AU21:AU35 AY21:AY35 BC21:BC35 BG21:BG35 BK21:BK35 BO21:BO35 AM21:AM35">
    <cfRule type="containsBlanks" dxfId="7" priority="11">
      <formula>LEN(TRIM(AA21))=0</formula>
    </cfRule>
    <cfRule type="cellIs" dxfId="6" priority="12" operator="notEqual">
      <formula>""""""</formula>
    </cfRule>
  </conditionalFormatting>
  <conditionalFormatting sqref="Y22 AC22 AG22 AK22 AO22 AS22 AW22 BA22 BE22 BI22 BM22">
    <cfRule type="containsBlanks" dxfId="5" priority="5">
      <formula>LEN(TRIM(Y22))=0</formula>
    </cfRule>
    <cfRule type="cellIs" dxfId="4" priority="6" operator="notEqual">
      <formula>""""""</formula>
    </cfRule>
  </conditionalFormatting>
  <conditionalFormatting sqref="AO21">
    <cfRule type="containsBlanks" dxfId="3" priority="1">
      <formula>LEN(TRIM(AO21))=0</formula>
    </cfRule>
    <cfRule type="cellIs" dxfId="2" priority="2" operator="notEqual">
      <formula>""""""</formula>
    </cfRule>
  </conditionalFormatting>
  <conditionalFormatting sqref="AO21">
    <cfRule type="containsBlanks" dxfId="1" priority="3">
      <formula>LEN(TRIM(AO21))=0</formula>
    </cfRule>
    <cfRule type="cellIs" dxfId="0" priority="4" operator="notEqual">
      <formula>""""""</formula>
    </cfRule>
  </conditionalFormatting>
  <dataValidations count="32">
    <dataValidation type="list" allowBlank="1" showInputMessage="1" showErrorMessage="1" sqref="R36:R1048576 S21:S35"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20" xr:uid="{00000000-0002-0000-0000-000001000000}"/>
    <dataValidation type="list" allowBlank="1" showInputMessage="1" showErrorMessage="1" sqref="C21:C1048576" xr:uid="{00000000-0002-0000-0000-000002000000}">
      <formula1>ProyectoInv</formula1>
    </dataValidation>
    <dataValidation type="list" allowBlank="1" showInputMessage="1" showErrorMessage="1" sqref="L21:L1048576" xr:uid="{00000000-0002-0000-0000-000003000000}">
      <formula1>periodicidad</formula1>
    </dataValidation>
    <dataValidation type="list" allowBlank="1" showInputMessage="1" showErrorMessage="1" sqref="D21:D1048576" xr:uid="{00000000-0002-0000-0000-000004000000}">
      <formula1>ObjEstratégico</formula1>
    </dataValidation>
    <dataValidation type="list" allowBlank="1" showInputMessage="1" showErrorMessage="1" sqref="K21:K1048576" xr:uid="{00000000-0002-0000-0000-000005000000}">
      <formula1>TipoInd</formula1>
    </dataValidation>
    <dataValidation type="list" allowBlank="1" showInputMessage="1" showErrorMessage="1" sqref="B21:B1048576" xr:uid="{00000000-0002-0000-0000-000006000000}">
      <formula1>Subsistema</formula1>
    </dataValidation>
    <dataValidation type="list" allowBlank="1" showInputMessage="1" showErrorMessage="1" sqref="A21:A1048576" xr:uid="{00000000-0002-0000-0000-000007000000}">
      <formula1>Procesos</formula1>
    </dataValidation>
    <dataValidation allowBlank="1" showInputMessage="1" showErrorMessage="1" prompt="Del listado despegable de los procesos institucionales de la entidad seleccione a cual está asociado el indicador de gestión._x000a_Todos los indicadores deben estar asociados a un proceso." sqref="C6:F7" xr:uid="{00000000-0002-0000-0000-000008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20" xr:uid="{00000000-0002-0000-0000-000009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20" xr:uid="{00000000-0002-0000-0000-00000A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20" xr:uid="{00000000-0002-0000-0000-00000B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20" xr:uid="{00000000-0002-0000-0000-00000C000000}"/>
    <dataValidation allowBlank="1" showInputMessage="1" showErrorMessage="1" prompt="Corresponde al código consecutivo que será asignado por la Subdirección de Diseño, Evaluación y Sistematización – Equipo del Sistema Integrado de Gestión." sqref="E20" xr:uid="{00000000-0002-0000-0000-00000D000000}"/>
    <dataValidation allowBlank="1" showInputMessage="1" showErrorMessage="1" prompt="Corresponde a la fecha de expedición de la Circular mediante la cual se oficializó la creación o actualización del indicador de gestión." sqref="F20" xr:uid="{00000000-0002-0000-0000-00000E000000}"/>
    <dataValidation allowBlank="1" showInputMessage="1" showErrorMessage="1" prompt="Registre el nombre asignado al indicador. Recuerde ser claro, corto, conciso y auto explicativo." sqref="G20" xr:uid="{00000000-0002-0000-0000-00000F000000}"/>
    <dataValidation allowBlank="1" showInputMessage="1" showErrorMessage="1" prompt="Corresponde al fin para el cual se formuló el indicador, la utilidad, o valor agregado que se espera obtener al efectuar la medición." sqref="H20" xr:uid="{00000000-0002-0000-0000-000010000000}"/>
    <dataValidation allowBlank="1" showInputMessage="1" showErrorMessage="1" prompt="Corresponde a la variable o aspecto clave de cuyo resultado depende el logro de los objetivo del indicar." sqref="I20" xr:uid="{00000000-0002-0000-0000-000011000000}"/>
    <dataValidation allowBlank="1" showInputMessage="1" showErrorMessage="1" prompt="Corresponde a la ecuación matemática que relaciona las variables del indicador (numerador/denominador) o a un índice." sqref="J20" xr:uid="{00000000-0002-0000-0000-000012000000}"/>
    <dataValidation allowBlank="1" showInputMessage="1" showErrorMessage="1" prompt="Seleccione de la lista desplegable si el indicador corresponde a la clasificación de eficacia, eficiencia o efectividad." sqref="K20" xr:uid="{00000000-0002-0000-0000-000013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20" xr:uid="{00000000-0002-0000-0000-000014000000}"/>
    <dataValidation allowBlank="1" showInputMessage="1" showErrorMessage="1" prompt="Parte que sirve de referente para cuantificar la cantidad o tamaño de una variable. Ejemplo: requisitos, porcentaje, número de casos, talleres, etc." sqref="M20" xr:uid="{00000000-0002-0000-0000-000015000000}"/>
    <dataValidation allowBlank="1" showInputMessage="1" showErrorMessage="1" prompt="Corresponde a los registros físicos o electrónicos o sistemas de información a partir de los cuales se obtienen los datos oficiales para el cálculo del indicador." sqref="N20" xr:uid="{00000000-0002-0000-0000-000016000000}"/>
    <dataValidation allowBlank="1" showInputMessage="1" showErrorMessage="1" prompt="Corresponde al producto, documento, etc, que será la evidencia del reporte de la medición del indicador de gestión para cada periodo." sqref="O20" xr:uid="{00000000-0002-0000-0000-000017000000}"/>
    <dataValidation allowBlank="1" showInputMessage="1" showErrorMessage="1" prompt="Corresponde al resultado que sobre este indicador se tiene de mediciones realizadas con anterioridad._x000a_En los casos en los que no se cuente con línea base debe registrase “No aplica”." sqref="P20" xr:uid="{00000000-0002-0000-0000-000018000000}"/>
    <dataValidation allowBlank="1" showInputMessage="1" showErrorMessage="1" prompt="Parte que sirve de referente para cuantificar la cantidad o tamaño de una variable. Ejemplo: requisitos, porcentaje, talleres, personas, etc." sqref="Q20" xr:uid="{00000000-0002-0000-0000-000019000000}"/>
    <dataValidation allowBlank="1" showInputMessage="1" showErrorMessage="1" prompt="Es el resultado del indicador que se pretende alcanzar en el año." sqref="R20" xr:uid="{00000000-0002-0000-0000-00001A000000}"/>
    <dataValidation allowBlank="1" showInputMessage="1" showErrorMessage="1" prompt="De la lista desplegable seleccione si la meta anual del indicador corresponde a creciente, decreciente, constante o suma." sqref="S20" xr:uid="{00000000-0002-0000-0000-00001B000000}"/>
    <dataValidation allowBlank="1" showInputMessage="1" showErrorMessage="1" prompt="Corresponde a los resultados obtenidos en el periodo de medición." sqref="T20 X20 AB20 AF20 AJ20 AN20 AR20 AV20 AZ20 BD20 BH20 BL20" xr:uid="{00000000-0002-0000-0000-00001C000000}"/>
    <dataValidation allowBlank="1" showInputMessage="1" showErrorMessage="1" prompt="Corresponde a los resultados planificados para el periodo de medición. Todos los indicadores de gestión deben incluir programación." sqref="U20 Y20 AC20 AG20 AK20 AO20 AS20 AW20 BA20 BE20 BI20 BM20" xr:uid="{00000000-0002-0000-0000-00001D000000}"/>
    <dataValidation allowBlank="1" showInputMessage="1" showErrorMessage="1" prompt="Corresponde a la operación matemática de la fórmula del indicador y que reflejará el resultado del indicador para el periodo de medición." sqref="V20 Z20 AD20 AH20 AL20 AP20 AT20 AX20 BB20 BF20 BJ20 BN20" xr:uid="{00000000-0002-0000-0000-00001E000000}"/>
    <dataValidation allowBlank="1" showInputMessage="1" showErrorMessage="1" prompt="Corresponde a los logros obtenidos durante el periodo de medición así como la identificación de las situaciones que conllevaron al incumplimiento de las metas propuestas." sqref="W20 AA20 AE20 AI20 AM20 AQ20 AU20 AY20 BC20 BG20 BK20 BO20" xr:uid="{00000000-0002-0000-0000-00001F000000}"/>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20000000}">
          <x14:formula1>
            <xm:f>'Listas desplegables'!$A$35:$A$49</xm:f>
          </x14:formula1>
          <xm:sqref>C8</xm:sqref>
        </x14:dataValidation>
        <x14:dataValidation type="list" allowBlank="1" showInputMessage="1" showErrorMessage="1" xr:uid="{00000000-0002-0000-0000-000021000000}">
          <x14:formula1>
            <xm:f>'Listas desplegables'!$B$2:$B$6</xm:f>
          </x14:formula1>
          <xm:sqref>F13</xm:sqref>
        </x14:dataValidation>
        <x14:dataValidation type="list" allowBlank="1" showInputMessage="1" showErrorMessage="1" xr:uid="{00000000-0002-0000-0000-000022000000}">
          <x14:formula1>
            <xm:f>'Listas desplegables'!$A$2:$A$13</xm:f>
          </x14:formula1>
          <xm:sqref>D13:D14</xm:sqref>
        </x14:dataValidation>
        <x14:dataValidation type="list" allowBlank="1" showInputMessage="1" showErrorMessage="1" xr:uid="{00000000-0002-0000-0000-000023000000}">
          <x14:formula1>
            <xm:f>'Listas desplegables'!$B$17:$B$22</xm:f>
          </x14:formula1>
          <xm:sqref>C10</xm:sqref>
        </x14:dataValidation>
        <x14:dataValidation type="list" allowBlank="1" showInputMessage="1" showErrorMessage="1" xr:uid="{00000000-0002-0000-0000-000024000000}">
          <x14:formula1>
            <xm:f>'Listas desplegables'!$A$17:$A$22</xm:f>
          </x14:formula1>
          <xm:sqref>C12</xm:sqref>
        </x14:dataValidation>
        <x14:dataValidation type="list" allowBlank="1" showInputMessage="1" showErrorMessage="1" xr:uid="{00000000-0002-0000-0000-000025000000}">
          <x14:formula1>
            <xm:f>'Listas desplegables'!$C$17:$C$32</xm:f>
          </x14:formula1>
          <xm:sqref>C11</xm:sqref>
        </x14:dataValidation>
        <x14:dataValidation type="list" allowBlank="1" showInputMessage="1" showErrorMessage="1" xr:uid="{00000000-0002-0000-0000-000026000000}">
          <x14:formula1>
            <xm:f>'Listas desplegables'!$E$35:$E$48</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zoomScale="70" zoomScaleNormal="70" workbookViewId="0"/>
  </sheetViews>
  <sheetFormatPr baseColWidth="10" defaultColWidth="11.5" defaultRowHeight="16"/>
  <cols>
    <col min="1" max="1" width="80.5" style="32" customWidth="1"/>
    <col min="2" max="2" width="48.1640625" style="32" customWidth="1"/>
    <col min="3" max="3" width="30.6640625" style="32" customWidth="1"/>
    <col min="4" max="4" width="76.5" style="32" customWidth="1"/>
    <col min="5" max="5" width="20" style="32" customWidth="1"/>
    <col min="6" max="6" width="58.33203125" style="32" bestFit="1" customWidth="1"/>
    <col min="7" max="7" width="46.6640625" style="32" customWidth="1"/>
    <col min="8" max="8" width="18.1640625" style="32" customWidth="1"/>
    <col min="9" max="23" width="11.5" style="32"/>
    <col min="24" max="24" width="32.33203125" style="32" bestFit="1" customWidth="1"/>
    <col min="25" max="37" width="11.5" style="32"/>
    <col min="38" max="38" width="20.6640625" style="32" bestFit="1" customWidth="1"/>
    <col min="39" max="16384" width="11.5" style="32"/>
  </cols>
  <sheetData>
    <row r="1" spans="1:38" s="31" customFormat="1">
      <c r="B1" s="31" t="s">
        <v>59</v>
      </c>
      <c r="C1" s="31" t="s">
        <v>60</v>
      </c>
      <c r="E1" s="31" t="s">
        <v>61</v>
      </c>
      <c r="F1" s="31" t="s">
        <v>62</v>
      </c>
      <c r="G1" s="31" t="s">
        <v>63</v>
      </c>
      <c r="J1" s="31" t="s">
        <v>64</v>
      </c>
      <c r="M1" s="31" t="s">
        <v>65</v>
      </c>
      <c r="R1" s="31" t="s">
        <v>66</v>
      </c>
      <c r="X1" s="31" t="s">
        <v>67</v>
      </c>
      <c r="Y1" s="31" t="s">
        <v>68</v>
      </c>
      <c r="AF1" s="31" t="s">
        <v>69</v>
      </c>
      <c r="AL1" s="32" t="s">
        <v>70</v>
      </c>
    </row>
    <row r="2" spans="1:38" ht="25.5" customHeight="1">
      <c r="A2" s="33" t="s">
        <v>21</v>
      </c>
      <c r="B2" s="34">
        <v>2016</v>
      </c>
      <c r="C2" s="32" t="s">
        <v>71</v>
      </c>
      <c r="E2" s="32" t="s">
        <v>72</v>
      </c>
      <c r="F2" s="35"/>
      <c r="G2" s="32" t="s">
        <v>73</v>
      </c>
      <c r="J2" s="32" t="s">
        <v>74</v>
      </c>
      <c r="M2" s="32" t="s">
        <v>75</v>
      </c>
      <c r="R2" s="32" t="s">
        <v>76</v>
      </c>
      <c r="X2" s="32" t="s">
        <v>77</v>
      </c>
      <c r="Y2" s="32" t="s">
        <v>78</v>
      </c>
      <c r="AF2" s="32" t="s">
        <v>79</v>
      </c>
      <c r="AI2" s="32" t="s">
        <v>80</v>
      </c>
      <c r="AL2" s="32" t="s">
        <v>81</v>
      </c>
    </row>
    <row r="3" spans="1:38" ht="15" customHeight="1">
      <c r="A3" s="33" t="s">
        <v>22</v>
      </c>
      <c r="B3" s="34">
        <v>2017</v>
      </c>
      <c r="C3" s="32" t="s">
        <v>82</v>
      </c>
      <c r="E3" s="32" t="s">
        <v>83</v>
      </c>
      <c r="F3" s="35"/>
      <c r="G3" s="32" t="s">
        <v>84</v>
      </c>
      <c r="J3" s="32" t="s">
        <v>85</v>
      </c>
      <c r="M3" s="32" t="s">
        <v>86</v>
      </c>
      <c r="R3" s="32" t="s">
        <v>87</v>
      </c>
      <c r="X3" s="32" t="s">
        <v>88</v>
      </c>
      <c r="Y3" s="32" t="s">
        <v>89</v>
      </c>
      <c r="AF3" s="32" t="s">
        <v>90</v>
      </c>
      <c r="AI3" s="32" t="s">
        <v>91</v>
      </c>
      <c r="AL3" s="32" t="s">
        <v>92</v>
      </c>
    </row>
    <row r="4" spans="1:38" ht="15" customHeight="1">
      <c r="A4" s="33" t="s">
        <v>23</v>
      </c>
      <c r="B4" s="34">
        <v>2018</v>
      </c>
      <c r="C4" s="32" t="s">
        <v>93</v>
      </c>
      <c r="E4" s="32" t="s">
        <v>94</v>
      </c>
      <c r="F4" s="35"/>
      <c r="G4" s="32" t="s">
        <v>95</v>
      </c>
      <c r="J4" s="32" t="s">
        <v>96</v>
      </c>
      <c r="M4" s="32" t="s">
        <v>97</v>
      </c>
      <c r="R4" s="32" t="s">
        <v>98</v>
      </c>
      <c r="Y4" s="32" t="s">
        <v>99</v>
      </c>
      <c r="AF4" s="32" t="s">
        <v>100</v>
      </c>
      <c r="AL4" s="32" t="s">
        <v>101</v>
      </c>
    </row>
    <row r="5" spans="1:38" ht="15" customHeight="1">
      <c r="A5" s="33" t="s">
        <v>24</v>
      </c>
      <c r="B5" s="34">
        <v>2019</v>
      </c>
      <c r="C5" s="32" t="s">
        <v>102</v>
      </c>
      <c r="F5" s="35"/>
      <c r="J5" s="32" t="s">
        <v>103</v>
      </c>
      <c r="M5" s="32" t="s">
        <v>104</v>
      </c>
      <c r="R5" s="32" t="s">
        <v>105</v>
      </c>
      <c r="Y5" s="32" t="s">
        <v>106</v>
      </c>
      <c r="AF5" s="32" t="s">
        <v>107</v>
      </c>
      <c r="AL5" s="32" t="s">
        <v>108</v>
      </c>
    </row>
    <row r="6" spans="1:38" ht="15.75" customHeight="1">
      <c r="A6" s="33" t="s">
        <v>25</v>
      </c>
      <c r="B6" s="34">
        <v>2020</v>
      </c>
      <c r="C6" s="32" t="s">
        <v>109</v>
      </c>
      <c r="F6" s="35"/>
      <c r="J6" s="32" t="s">
        <v>110</v>
      </c>
      <c r="R6" s="32" t="s">
        <v>111</v>
      </c>
      <c r="T6" s="31"/>
      <c r="Y6" s="32" t="s">
        <v>112</v>
      </c>
      <c r="AL6" s="32" t="s">
        <v>113</v>
      </c>
    </row>
    <row r="7" spans="1:38">
      <c r="A7" s="33" t="s">
        <v>26</v>
      </c>
      <c r="C7" s="32" t="s">
        <v>114</v>
      </c>
      <c r="F7" s="35"/>
      <c r="J7" s="32" t="s">
        <v>115</v>
      </c>
      <c r="R7" s="32" t="s">
        <v>116</v>
      </c>
      <c r="X7" s="32" t="s">
        <v>117</v>
      </c>
      <c r="Y7" s="32" t="s">
        <v>118</v>
      </c>
      <c r="AL7" s="32" t="s">
        <v>119</v>
      </c>
    </row>
    <row r="8" spans="1:38" ht="27" customHeight="1">
      <c r="A8" s="33" t="s">
        <v>27</v>
      </c>
      <c r="C8" s="32" t="s">
        <v>120</v>
      </c>
      <c r="F8" s="35"/>
      <c r="J8" s="32" t="s">
        <v>121</v>
      </c>
      <c r="R8" s="32" t="s">
        <v>122</v>
      </c>
      <c r="X8" s="32" t="s">
        <v>123</v>
      </c>
      <c r="Y8" s="32" t="s">
        <v>124</v>
      </c>
      <c r="AL8" s="32" t="s">
        <v>125</v>
      </c>
    </row>
    <row r="9" spans="1:38" ht="25.5" customHeight="1">
      <c r="A9" s="33" t="s">
        <v>28</v>
      </c>
      <c r="C9" s="32" t="s">
        <v>126</v>
      </c>
      <c r="F9" s="35"/>
      <c r="J9" s="32" t="s">
        <v>127</v>
      </c>
      <c r="R9" s="32" t="s">
        <v>128</v>
      </c>
      <c r="Y9" s="32" t="s">
        <v>129</v>
      </c>
      <c r="AL9" s="32" t="s">
        <v>130</v>
      </c>
    </row>
    <row r="10" spans="1:38" ht="15" customHeight="1">
      <c r="A10" s="33" t="s">
        <v>29</v>
      </c>
      <c r="J10" s="32" t="s">
        <v>131</v>
      </c>
      <c r="R10" s="32" t="s">
        <v>132</v>
      </c>
      <c r="Y10" s="32" t="s">
        <v>133</v>
      </c>
      <c r="AL10" s="32" t="s">
        <v>134</v>
      </c>
    </row>
    <row r="11" spans="1:38" ht="25.5" customHeight="1">
      <c r="A11" s="33" t="s">
        <v>30</v>
      </c>
      <c r="J11" s="32" t="s">
        <v>135</v>
      </c>
      <c r="R11" s="32" t="s">
        <v>136</v>
      </c>
      <c r="Y11" s="32" t="s">
        <v>137</v>
      </c>
      <c r="AL11" s="32" t="s">
        <v>138</v>
      </c>
    </row>
    <row r="12" spans="1:38" ht="25.5" customHeight="1">
      <c r="A12" s="33" t="s">
        <v>31</v>
      </c>
      <c r="R12" s="32" t="s">
        <v>139</v>
      </c>
      <c r="X12" s="32" t="s">
        <v>140</v>
      </c>
      <c r="AL12" s="32" t="s">
        <v>141</v>
      </c>
    </row>
    <row r="13" spans="1:38" ht="25.5" customHeight="1">
      <c r="A13" s="33" t="s">
        <v>32</v>
      </c>
      <c r="R13" s="32" t="s">
        <v>142</v>
      </c>
      <c r="X13" s="32" t="s">
        <v>143</v>
      </c>
      <c r="Y13" s="34"/>
      <c r="Z13" s="34"/>
      <c r="AA13" s="34"/>
      <c r="AL13" s="32" t="s">
        <v>144</v>
      </c>
    </row>
    <row r="14" spans="1:38">
      <c r="R14" s="32" t="s">
        <v>145</v>
      </c>
      <c r="X14" s="34"/>
      <c r="AB14" s="34"/>
      <c r="AC14" s="34"/>
      <c r="AL14" s="32" t="s">
        <v>146</v>
      </c>
    </row>
    <row r="15" spans="1:38">
      <c r="R15" s="32" t="s">
        <v>147</v>
      </c>
      <c r="AL15" s="32" t="s">
        <v>148</v>
      </c>
    </row>
    <row r="16" spans="1:38" s="34" customFormat="1" ht="48">
      <c r="A16" s="36" t="s">
        <v>149</v>
      </c>
      <c r="B16" s="37" t="s">
        <v>150</v>
      </c>
      <c r="C16" s="37" t="s">
        <v>151</v>
      </c>
      <c r="F16" s="37" t="s">
        <v>152</v>
      </c>
      <c r="H16" s="37" t="s">
        <v>153</v>
      </c>
      <c r="R16" s="32" t="s">
        <v>154</v>
      </c>
      <c r="S16" s="32"/>
      <c r="X16" s="32"/>
      <c r="Y16" s="32"/>
      <c r="Z16" s="32"/>
      <c r="AA16" s="32"/>
      <c r="AB16" s="32"/>
      <c r="AC16" s="32"/>
      <c r="AL16" s="32" t="s">
        <v>155</v>
      </c>
    </row>
    <row r="17" spans="1:38">
      <c r="A17" s="32" t="s">
        <v>156</v>
      </c>
      <c r="B17" s="32" t="s">
        <v>157</v>
      </c>
      <c r="C17" s="32" t="s">
        <v>157</v>
      </c>
      <c r="F17" s="32" t="s">
        <v>158</v>
      </c>
      <c r="H17" s="32" t="s">
        <v>159</v>
      </c>
      <c r="R17" s="32" t="s">
        <v>160</v>
      </c>
      <c r="AL17" s="32" t="s">
        <v>161</v>
      </c>
    </row>
    <row r="18" spans="1:38">
      <c r="A18" s="32" t="s">
        <v>162</v>
      </c>
      <c r="B18" s="32" t="s">
        <v>163</v>
      </c>
      <c r="C18" s="32" t="s">
        <v>163</v>
      </c>
      <c r="F18" s="32" t="s">
        <v>164</v>
      </c>
      <c r="H18" s="32" t="s">
        <v>165</v>
      </c>
      <c r="R18" s="32" t="s">
        <v>166</v>
      </c>
      <c r="AL18" s="32" t="s">
        <v>167</v>
      </c>
    </row>
    <row r="19" spans="1:38">
      <c r="A19" s="38" t="s">
        <v>168</v>
      </c>
      <c r="B19" s="38" t="s">
        <v>169</v>
      </c>
      <c r="C19" s="32" t="s">
        <v>170</v>
      </c>
      <c r="F19" s="32" t="s">
        <v>171</v>
      </c>
      <c r="H19" s="32" t="s">
        <v>172</v>
      </c>
      <c r="R19" s="32" t="s">
        <v>173</v>
      </c>
      <c r="AL19" s="32" t="s">
        <v>174</v>
      </c>
    </row>
    <row r="20" spans="1:38">
      <c r="A20" s="38" t="s">
        <v>175</v>
      </c>
      <c r="B20" s="38" t="s">
        <v>176</v>
      </c>
      <c r="C20" s="32" t="s">
        <v>177</v>
      </c>
      <c r="H20" s="32" t="s">
        <v>178</v>
      </c>
      <c r="R20" s="32" t="s">
        <v>179</v>
      </c>
      <c r="AL20" s="32" t="s">
        <v>180</v>
      </c>
    </row>
    <row r="21" spans="1:38">
      <c r="A21" s="38" t="s">
        <v>181</v>
      </c>
      <c r="B21" s="38" t="s">
        <v>182</v>
      </c>
      <c r="C21" s="32" t="s">
        <v>183</v>
      </c>
      <c r="H21" s="32" t="s">
        <v>184</v>
      </c>
      <c r="R21" s="32" t="s">
        <v>185</v>
      </c>
      <c r="AL21" s="32" t="s">
        <v>186</v>
      </c>
    </row>
    <row r="22" spans="1:38">
      <c r="A22" s="38" t="s">
        <v>187</v>
      </c>
      <c r="B22" s="38" t="s">
        <v>188</v>
      </c>
      <c r="C22" s="32" t="s">
        <v>189</v>
      </c>
      <c r="H22" s="32" t="s">
        <v>190</v>
      </c>
      <c r="R22" s="32" t="s">
        <v>191</v>
      </c>
    </row>
    <row r="23" spans="1:38">
      <c r="B23" s="38"/>
      <c r="C23" s="32" t="s">
        <v>192</v>
      </c>
      <c r="H23" s="32" t="s">
        <v>193</v>
      </c>
      <c r="R23" s="32" t="s">
        <v>194</v>
      </c>
    </row>
    <row r="24" spans="1:38">
      <c r="B24" s="38"/>
      <c r="C24" s="32" t="s">
        <v>195</v>
      </c>
      <c r="H24" s="32" t="s">
        <v>196</v>
      </c>
      <c r="R24" s="32" t="s">
        <v>197</v>
      </c>
    </row>
    <row r="25" spans="1:38">
      <c r="A25" s="38"/>
      <c r="B25" s="38"/>
      <c r="C25" s="32" t="s">
        <v>198</v>
      </c>
      <c r="R25" s="32" t="s">
        <v>199</v>
      </c>
    </row>
    <row r="26" spans="1:38">
      <c r="A26" s="38"/>
      <c r="C26" s="32" t="s">
        <v>200</v>
      </c>
      <c r="R26" s="32" t="s">
        <v>201</v>
      </c>
    </row>
    <row r="27" spans="1:38">
      <c r="A27" s="38"/>
      <c r="C27" s="32" t="s">
        <v>202</v>
      </c>
      <c r="R27" s="32" t="s">
        <v>203</v>
      </c>
    </row>
    <row r="28" spans="1:38">
      <c r="B28" s="38"/>
      <c r="C28" s="32" t="s">
        <v>204</v>
      </c>
      <c r="R28" s="32" t="s">
        <v>131</v>
      </c>
    </row>
    <row r="29" spans="1:38">
      <c r="C29" s="32" t="s">
        <v>205</v>
      </c>
      <c r="R29" s="32" t="s">
        <v>135</v>
      </c>
    </row>
    <row r="30" spans="1:38">
      <c r="B30" s="38"/>
      <c r="C30" s="32" t="s">
        <v>206</v>
      </c>
    </row>
    <row r="31" spans="1:38">
      <c r="B31" s="38"/>
      <c r="C31" s="32" t="s">
        <v>207</v>
      </c>
      <c r="Y31" s="37"/>
      <c r="Z31" s="37"/>
      <c r="AA31" s="37"/>
    </row>
    <row r="32" spans="1:38">
      <c r="B32" s="38"/>
      <c r="C32" s="32" t="s">
        <v>208</v>
      </c>
      <c r="X32" s="37"/>
      <c r="AB32" s="37"/>
      <c r="AC32" s="37"/>
    </row>
    <row r="34" spans="1:29" s="37" customFormat="1" ht="79.5" customHeight="1">
      <c r="A34" s="37" t="s">
        <v>209</v>
      </c>
      <c r="B34" s="37" t="s">
        <v>152</v>
      </c>
      <c r="C34" s="37" t="s">
        <v>153</v>
      </c>
      <c r="D34" s="39" t="s">
        <v>210</v>
      </c>
      <c r="E34" s="37" t="s">
        <v>211</v>
      </c>
      <c r="F34" s="37" t="s">
        <v>212</v>
      </c>
      <c r="R34" s="32"/>
      <c r="X34" s="32"/>
      <c r="Y34" s="32"/>
      <c r="Z34" s="32"/>
      <c r="AA34" s="32"/>
      <c r="AB34" s="32"/>
      <c r="AC34" s="32"/>
    </row>
    <row r="35" spans="1:29">
      <c r="A35" s="32" t="s">
        <v>213</v>
      </c>
      <c r="B35" s="32" t="s">
        <v>158</v>
      </c>
      <c r="C35" s="32" t="s">
        <v>172</v>
      </c>
      <c r="D35" s="40" t="s">
        <v>214</v>
      </c>
      <c r="E35" s="32" t="s">
        <v>215</v>
      </c>
      <c r="F35" s="32" t="s">
        <v>192</v>
      </c>
      <c r="R35" s="37"/>
    </row>
    <row r="36" spans="1:29">
      <c r="A36" s="32" t="s">
        <v>216</v>
      </c>
      <c r="B36" s="32" t="s">
        <v>171</v>
      </c>
      <c r="C36" s="32" t="s">
        <v>190</v>
      </c>
      <c r="D36" s="40" t="s">
        <v>217</v>
      </c>
      <c r="E36" s="32" t="s">
        <v>218</v>
      </c>
      <c r="F36" s="32" t="s">
        <v>163</v>
      </c>
    </row>
    <row r="37" spans="1:29">
      <c r="A37" s="32" t="s">
        <v>219</v>
      </c>
      <c r="B37" s="32" t="s">
        <v>171</v>
      </c>
      <c r="C37" s="32" t="s">
        <v>196</v>
      </c>
      <c r="D37" s="40" t="s">
        <v>220</v>
      </c>
      <c r="E37" s="32" t="s">
        <v>221</v>
      </c>
      <c r="F37" s="32" t="s">
        <v>200</v>
      </c>
    </row>
    <row r="38" spans="1:29">
      <c r="A38" s="32" t="s">
        <v>222</v>
      </c>
      <c r="B38" s="32" t="s">
        <v>158</v>
      </c>
      <c r="C38" s="32" t="s">
        <v>159</v>
      </c>
      <c r="D38" s="40" t="s">
        <v>223</v>
      </c>
      <c r="E38" s="32" t="s">
        <v>224</v>
      </c>
      <c r="F38" s="32" t="s">
        <v>157</v>
      </c>
    </row>
    <row r="39" spans="1:29">
      <c r="A39" s="32" t="s">
        <v>225</v>
      </c>
      <c r="B39" s="32" t="s">
        <v>158</v>
      </c>
      <c r="C39" s="32" t="s">
        <v>165</v>
      </c>
      <c r="D39" s="40" t="s">
        <v>226</v>
      </c>
      <c r="E39" s="32" t="s">
        <v>227</v>
      </c>
      <c r="F39" s="32" t="s">
        <v>170</v>
      </c>
    </row>
    <row r="40" spans="1:29">
      <c r="A40" s="32" t="s">
        <v>228</v>
      </c>
      <c r="B40" s="32" t="s">
        <v>158</v>
      </c>
      <c r="C40" s="32" t="s">
        <v>172</v>
      </c>
      <c r="D40" s="40" t="s">
        <v>229</v>
      </c>
      <c r="E40" s="32" t="s">
        <v>230</v>
      </c>
      <c r="F40" s="32" t="s">
        <v>198</v>
      </c>
    </row>
    <row r="41" spans="1:29">
      <c r="A41" s="32" t="s">
        <v>231</v>
      </c>
      <c r="B41" s="32" t="s">
        <v>158</v>
      </c>
      <c r="C41" s="32" t="s">
        <v>172</v>
      </c>
      <c r="D41" s="40" t="s">
        <v>232</v>
      </c>
      <c r="E41" s="32" t="s">
        <v>233</v>
      </c>
      <c r="F41" s="32" t="s">
        <v>189</v>
      </c>
    </row>
    <row r="42" spans="1:29">
      <c r="A42" s="32" t="s">
        <v>234</v>
      </c>
      <c r="B42" s="32" t="s">
        <v>158</v>
      </c>
      <c r="C42" s="32" t="s">
        <v>172</v>
      </c>
      <c r="D42" s="40" t="s">
        <v>235</v>
      </c>
      <c r="E42" s="32" t="s">
        <v>236</v>
      </c>
      <c r="F42" s="32" t="s">
        <v>195</v>
      </c>
    </row>
    <row r="43" spans="1:29">
      <c r="A43" s="32" t="s">
        <v>237</v>
      </c>
      <c r="B43" s="32" t="s">
        <v>164</v>
      </c>
      <c r="C43" s="32" t="s">
        <v>184</v>
      </c>
      <c r="D43" s="40" t="s">
        <v>238</v>
      </c>
      <c r="E43" s="32" t="s">
        <v>239</v>
      </c>
      <c r="F43" s="32" t="s">
        <v>208</v>
      </c>
    </row>
    <row r="44" spans="1:29">
      <c r="A44" s="32" t="s">
        <v>240</v>
      </c>
      <c r="B44" s="32" t="s">
        <v>158</v>
      </c>
      <c r="C44" s="32" t="s">
        <v>172</v>
      </c>
      <c r="D44" s="40" t="s">
        <v>241</v>
      </c>
      <c r="E44" s="32" t="s">
        <v>242</v>
      </c>
      <c r="F44" s="35" t="s">
        <v>243</v>
      </c>
    </row>
    <row r="45" spans="1:29">
      <c r="A45" s="32" t="s">
        <v>244</v>
      </c>
      <c r="B45" s="32" t="s">
        <v>158</v>
      </c>
      <c r="C45" s="32" t="s">
        <v>172</v>
      </c>
      <c r="D45" s="40" t="s">
        <v>245</v>
      </c>
      <c r="E45" s="32" t="s">
        <v>246</v>
      </c>
      <c r="F45" s="35" t="s">
        <v>243</v>
      </c>
    </row>
    <row r="46" spans="1:29">
      <c r="A46" s="32" t="s">
        <v>247</v>
      </c>
      <c r="B46" s="32" t="s">
        <v>158</v>
      </c>
      <c r="C46" s="32" t="s">
        <v>178</v>
      </c>
      <c r="D46" s="40" t="s">
        <v>248</v>
      </c>
      <c r="E46" s="32" t="s">
        <v>249</v>
      </c>
      <c r="F46" s="32" t="s">
        <v>177</v>
      </c>
    </row>
    <row r="47" spans="1:29">
      <c r="A47" s="32" t="s">
        <v>250</v>
      </c>
      <c r="B47" s="32" t="s">
        <v>164</v>
      </c>
      <c r="C47" s="32" t="s">
        <v>184</v>
      </c>
      <c r="D47" s="40" t="s">
        <v>251</v>
      </c>
      <c r="E47" s="32" t="s">
        <v>252</v>
      </c>
      <c r="F47" s="32" t="s">
        <v>207</v>
      </c>
    </row>
    <row r="48" spans="1:29">
      <c r="A48" s="32" t="s">
        <v>253</v>
      </c>
      <c r="B48" s="32" t="s">
        <v>171</v>
      </c>
      <c r="C48" s="32" t="s">
        <v>193</v>
      </c>
      <c r="D48" s="40" t="s">
        <v>254</v>
      </c>
      <c r="E48" s="32" t="s">
        <v>255</v>
      </c>
      <c r="F48" s="32" t="s">
        <v>182</v>
      </c>
    </row>
    <row r="49" spans="1:3">
      <c r="A49" s="32" t="s">
        <v>95</v>
      </c>
    </row>
    <row r="52" spans="1:3">
      <c r="A52" s="31" t="s">
        <v>256</v>
      </c>
      <c r="B52" s="37" t="s">
        <v>257</v>
      </c>
    </row>
    <row r="53" spans="1:3">
      <c r="A53" s="37" t="s">
        <v>258</v>
      </c>
      <c r="B53" s="32" t="s">
        <v>259</v>
      </c>
    </row>
    <row r="54" spans="1:3">
      <c r="A54" s="32" t="s">
        <v>79</v>
      </c>
      <c r="B54" s="32" t="s">
        <v>260</v>
      </c>
    </row>
    <row r="55" spans="1:3">
      <c r="A55" s="32" t="s">
        <v>261</v>
      </c>
      <c r="B55" s="32" t="s">
        <v>262</v>
      </c>
    </row>
    <row r="56" spans="1:3">
      <c r="B56" s="32" t="s">
        <v>263</v>
      </c>
    </row>
    <row r="59" spans="1:3">
      <c r="B59" s="37" t="s">
        <v>264</v>
      </c>
      <c r="C59" s="37" t="s">
        <v>265</v>
      </c>
    </row>
    <row r="60" spans="1:3">
      <c r="A60" s="37" t="s">
        <v>266</v>
      </c>
      <c r="B60" s="32" t="s">
        <v>267</v>
      </c>
      <c r="C60" s="32" t="s">
        <v>268</v>
      </c>
    </row>
    <row r="61" spans="1:3">
      <c r="A61" s="32" t="s">
        <v>269</v>
      </c>
    </row>
    <row r="62" spans="1:3">
      <c r="A62" s="41" t="s">
        <v>270</v>
      </c>
      <c r="B62" s="35" t="s">
        <v>271</v>
      </c>
      <c r="C62" s="35" t="s">
        <v>272</v>
      </c>
    </row>
    <row r="63" spans="1:3">
      <c r="A63" s="32" t="s">
        <v>273</v>
      </c>
      <c r="B63" s="35" t="s">
        <v>274</v>
      </c>
      <c r="C63" s="35" t="s">
        <v>275</v>
      </c>
    </row>
    <row r="64" spans="1:3">
      <c r="B64" s="32" t="s">
        <v>276</v>
      </c>
      <c r="C64" s="32" t="s">
        <v>277</v>
      </c>
    </row>
    <row r="65" spans="1:3">
      <c r="A65" s="32" t="s">
        <v>278</v>
      </c>
      <c r="B65" s="32" t="s">
        <v>279</v>
      </c>
      <c r="C65" s="32" t="s">
        <v>280</v>
      </c>
    </row>
    <row r="66" spans="1:3">
      <c r="B66" s="32" t="s">
        <v>281</v>
      </c>
      <c r="C66" s="32" t="s">
        <v>282</v>
      </c>
    </row>
    <row r="67" spans="1:3">
      <c r="A67" s="32" t="s">
        <v>283</v>
      </c>
      <c r="B67" s="32" t="s">
        <v>284</v>
      </c>
      <c r="C67" s="32" t="s">
        <v>285</v>
      </c>
    </row>
    <row r="68" spans="1:3">
      <c r="B68" s="32" t="s">
        <v>286</v>
      </c>
      <c r="C68" s="32" t="s">
        <v>287</v>
      </c>
    </row>
    <row r="69" spans="1:3">
      <c r="B69" s="32" t="s">
        <v>288</v>
      </c>
    </row>
    <row r="70" spans="1:3">
      <c r="A70" s="32" t="s">
        <v>289</v>
      </c>
      <c r="B70" s="32" t="s">
        <v>290</v>
      </c>
    </row>
    <row r="71" spans="1:3">
      <c r="B71" s="32" t="s">
        <v>291</v>
      </c>
    </row>
    <row r="72" spans="1:3">
      <c r="B72" s="32" t="s">
        <v>292</v>
      </c>
    </row>
    <row r="73" spans="1:3">
      <c r="B73" s="32" t="s">
        <v>293</v>
      </c>
    </row>
    <row r="74" spans="1:3">
      <c r="B74" s="32" t="s">
        <v>294</v>
      </c>
      <c r="C74" s="32" t="s">
        <v>295</v>
      </c>
    </row>
    <row r="75" spans="1:3">
      <c r="A75" s="32" t="s">
        <v>296</v>
      </c>
      <c r="C75" s="32" t="s">
        <v>295</v>
      </c>
    </row>
    <row r="76" spans="1:3">
      <c r="B76" s="32" t="s">
        <v>297</v>
      </c>
      <c r="C76" s="32" t="s">
        <v>298</v>
      </c>
    </row>
    <row r="77" spans="1:3">
      <c r="A77" s="32" t="s">
        <v>299</v>
      </c>
      <c r="B77" s="35" t="s">
        <v>300</v>
      </c>
      <c r="C77" s="35" t="s">
        <v>301</v>
      </c>
    </row>
    <row r="78" spans="1:3">
      <c r="A78" s="32" t="s">
        <v>302</v>
      </c>
      <c r="B78" s="35" t="s">
        <v>303</v>
      </c>
      <c r="C78" s="35" t="s">
        <v>304</v>
      </c>
    </row>
    <row r="79" spans="1:3">
      <c r="B79" s="35" t="s">
        <v>305</v>
      </c>
      <c r="C79" s="35" t="s">
        <v>306</v>
      </c>
    </row>
    <row r="80" spans="1:3">
      <c r="B80" s="35" t="s">
        <v>307</v>
      </c>
      <c r="C80" s="35" t="s">
        <v>308</v>
      </c>
    </row>
    <row r="81" spans="1:29">
      <c r="B81" s="32" t="s">
        <v>309</v>
      </c>
      <c r="C81" s="32" t="s">
        <v>310</v>
      </c>
    </row>
    <row r="82" spans="1:29">
      <c r="A82" s="32" t="s">
        <v>311</v>
      </c>
      <c r="B82" s="32" t="s">
        <v>312</v>
      </c>
      <c r="C82" s="32" t="s">
        <v>313</v>
      </c>
    </row>
    <row r="83" spans="1:29">
      <c r="B83" s="32" t="s">
        <v>314</v>
      </c>
      <c r="C83" s="32" t="s">
        <v>315</v>
      </c>
    </row>
    <row r="84" spans="1:29">
      <c r="A84" s="32" t="s">
        <v>316</v>
      </c>
      <c r="B84" s="35" t="s">
        <v>317</v>
      </c>
      <c r="C84" s="35" t="s">
        <v>318</v>
      </c>
    </row>
    <row r="85" spans="1:29">
      <c r="A85" s="32" t="s">
        <v>319</v>
      </c>
    </row>
    <row r="86" spans="1:29">
      <c r="A86" s="41" t="s">
        <v>320</v>
      </c>
    </row>
    <row r="87" spans="1:29">
      <c r="A87" s="41" t="s">
        <v>321</v>
      </c>
      <c r="Y87" s="34"/>
      <c r="Z87" s="34"/>
      <c r="AA87" s="34"/>
    </row>
    <row r="88" spans="1:29">
      <c r="X88" s="34"/>
      <c r="AB88" s="34"/>
      <c r="AC88" s="34"/>
    </row>
    <row r="90" spans="1:29" s="34" customFormat="1" ht="66.75" customHeight="1">
      <c r="A90" s="32"/>
      <c r="B90" s="37" t="s">
        <v>322</v>
      </c>
      <c r="C90" s="37" t="s">
        <v>323</v>
      </c>
      <c r="D90" s="37" t="s">
        <v>324</v>
      </c>
      <c r="E90" s="37" t="s">
        <v>325</v>
      </c>
      <c r="F90" s="37" t="s">
        <v>326</v>
      </c>
      <c r="G90" s="37" t="s">
        <v>327</v>
      </c>
      <c r="R90" s="32"/>
      <c r="X90" s="32"/>
      <c r="Y90" s="32"/>
      <c r="Z90" s="32"/>
      <c r="AA90" s="32"/>
      <c r="AB90" s="32"/>
      <c r="AC90" s="32"/>
    </row>
    <row r="91" spans="1:29">
      <c r="A91" s="37" t="s">
        <v>209</v>
      </c>
      <c r="B91" s="32">
        <v>1</v>
      </c>
      <c r="C91" s="32" t="s">
        <v>328</v>
      </c>
      <c r="D91" s="32">
        <v>1</v>
      </c>
      <c r="E91" s="32" t="s">
        <v>329</v>
      </c>
      <c r="R91" s="34"/>
    </row>
    <row r="92" spans="1:29">
      <c r="A92" s="32" t="s">
        <v>330</v>
      </c>
      <c r="B92" s="32">
        <v>1</v>
      </c>
      <c r="C92" s="32" t="s">
        <v>328</v>
      </c>
      <c r="D92" s="32">
        <v>2</v>
      </c>
      <c r="E92" s="32" t="s">
        <v>331</v>
      </c>
    </row>
    <row r="93" spans="1:29">
      <c r="A93" s="32" t="s">
        <v>330</v>
      </c>
      <c r="B93" s="32">
        <v>1</v>
      </c>
      <c r="C93" s="32" t="s">
        <v>328</v>
      </c>
      <c r="D93" s="32">
        <v>3</v>
      </c>
      <c r="E93" s="32" t="s">
        <v>332</v>
      </c>
    </row>
    <row r="94" spans="1:29">
      <c r="A94" s="32" t="s">
        <v>330</v>
      </c>
      <c r="B94" s="32">
        <v>2</v>
      </c>
      <c r="C94" s="32" t="s">
        <v>333</v>
      </c>
      <c r="D94" s="32">
        <v>4</v>
      </c>
      <c r="E94" s="32" t="s">
        <v>334</v>
      </c>
    </row>
    <row r="95" spans="1:29">
      <c r="A95" s="32" t="s">
        <v>330</v>
      </c>
      <c r="B95" s="32">
        <v>2</v>
      </c>
      <c r="C95" s="32" t="s">
        <v>333</v>
      </c>
      <c r="D95" s="32">
        <v>5</v>
      </c>
      <c r="E95" s="32" t="s">
        <v>335</v>
      </c>
    </row>
    <row r="96" spans="1:29">
      <c r="A96" s="32" t="s">
        <v>330</v>
      </c>
      <c r="B96" s="32">
        <v>2</v>
      </c>
      <c r="C96" s="32" t="s">
        <v>333</v>
      </c>
      <c r="D96" s="32">
        <v>6</v>
      </c>
      <c r="E96" s="32" t="s">
        <v>336</v>
      </c>
    </row>
    <row r="97" spans="1:5">
      <c r="A97" s="32" t="s">
        <v>330</v>
      </c>
      <c r="B97" s="32">
        <v>3</v>
      </c>
      <c r="C97" s="32" t="s">
        <v>337</v>
      </c>
      <c r="D97" s="32">
        <v>7</v>
      </c>
      <c r="E97" s="32" t="s">
        <v>338</v>
      </c>
    </row>
    <row r="98" spans="1:5">
      <c r="A98" s="32" t="s">
        <v>330</v>
      </c>
      <c r="B98" s="32">
        <v>3</v>
      </c>
      <c r="C98" s="32" t="s">
        <v>337</v>
      </c>
      <c r="D98" s="32">
        <v>8</v>
      </c>
      <c r="E98" s="32" t="s">
        <v>339</v>
      </c>
    </row>
    <row r="99" spans="1:5">
      <c r="A99" s="32" t="s">
        <v>330</v>
      </c>
      <c r="B99" s="32">
        <v>3</v>
      </c>
      <c r="C99" s="32" t="s">
        <v>337</v>
      </c>
      <c r="D99" s="32">
        <v>9</v>
      </c>
      <c r="E99" s="32" t="s">
        <v>339</v>
      </c>
    </row>
    <row r="100" spans="1:5">
      <c r="A100" s="32" t="s">
        <v>330</v>
      </c>
      <c r="B100" s="32">
        <v>3</v>
      </c>
      <c r="C100" s="32" t="s">
        <v>337</v>
      </c>
      <c r="D100" s="32">
        <v>10</v>
      </c>
      <c r="E100" s="32" t="s">
        <v>340</v>
      </c>
    </row>
    <row r="101" spans="1:5">
      <c r="A101" s="32" t="s">
        <v>330</v>
      </c>
      <c r="B101" s="32">
        <v>1</v>
      </c>
      <c r="C101" s="32" t="s">
        <v>341</v>
      </c>
      <c r="D101" s="32">
        <v>1</v>
      </c>
      <c r="E101" s="32" t="s">
        <v>342</v>
      </c>
    </row>
    <row r="102" spans="1:5">
      <c r="A102" s="32" t="s">
        <v>343</v>
      </c>
      <c r="B102" s="32">
        <v>2</v>
      </c>
      <c r="C102" s="32" t="s">
        <v>344</v>
      </c>
      <c r="D102" s="32">
        <v>2</v>
      </c>
      <c r="E102" s="32" t="s">
        <v>345</v>
      </c>
    </row>
    <row r="103" spans="1:5">
      <c r="A103" s="32" t="s">
        <v>343</v>
      </c>
      <c r="B103" s="32">
        <v>2</v>
      </c>
      <c r="C103" s="32" t="s">
        <v>344</v>
      </c>
      <c r="D103" s="32">
        <v>3</v>
      </c>
      <c r="E103" s="32" t="s">
        <v>346</v>
      </c>
    </row>
    <row r="104" spans="1:5">
      <c r="A104" s="32" t="s">
        <v>343</v>
      </c>
      <c r="B104" s="32">
        <v>2</v>
      </c>
      <c r="C104" s="32" t="s">
        <v>344</v>
      </c>
      <c r="D104" s="32">
        <v>4</v>
      </c>
      <c r="E104" s="32" t="s">
        <v>347</v>
      </c>
    </row>
    <row r="105" spans="1:5">
      <c r="A105" s="32" t="s">
        <v>343</v>
      </c>
      <c r="B105" s="32">
        <v>3</v>
      </c>
      <c r="C105" s="32" t="s">
        <v>348</v>
      </c>
      <c r="D105" s="32">
        <v>5</v>
      </c>
      <c r="E105" s="32" t="s">
        <v>349</v>
      </c>
    </row>
    <row r="106" spans="1:5">
      <c r="A106" s="32" t="s">
        <v>343</v>
      </c>
      <c r="B106" s="32">
        <v>3</v>
      </c>
      <c r="C106" s="32" t="s">
        <v>348</v>
      </c>
      <c r="D106" s="32">
        <v>6</v>
      </c>
      <c r="E106" s="32" t="s">
        <v>350</v>
      </c>
    </row>
    <row r="107" spans="1:5">
      <c r="A107" s="32" t="s">
        <v>343</v>
      </c>
      <c r="B107" s="32">
        <v>1</v>
      </c>
      <c r="C107" s="32" t="s">
        <v>351</v>
      </c>
      <c r="D107" s="32">
        <v>1</v>
      </c>
      <c r="E107" s="32" t="s">
        <v>352</v>
      </c>
    </row>
    <row r="108" spans="1:5">
      <c r="A108" s="32" t="s">
        <v>353</v>
      </c>
      <c r="B108" s="32">
        <v>2</v>
      </c>
      <c r="C108" s="32" t="s">
        <v>354</v>
      </c>
      <c r="D108" s="32">
        <v>2</v>
      </c>
      <c r="E108" s="32" t="s">
        <v>355</v>
      </c>
    </row>
    <row r="109" spans="1:5">
      <c r="A109" s="32" t="s">
        <v>353</v>
      </c>
      <c r="B109" s="32">
        <v>3</v>
      </c>
      <c r="C109" s="32" t="s">
        <v>356</v>
      </c>
      <c r="D109" s="32">
        <v>3</v>
      </c>
      <c r="E109" s="32" t="s">
        <v>357</v>
      </c>
    </row>
    <row r="110" spans="1:5">
      <c r="A110" s="32" t="s">
        <v>353</v>
      </c>
      <c r="B110" s="32">
        <v>3</v>
      </c>
      <c r="C110" s="32" t="s">
        <v>356</v>
      </c>
      <c r="D110" s="32">
        <v>4</v>
      </c>
      <c r="E110" s="32" t="s">
        <v>358</v>
      </c>
    </row>
    <row r="111" spans="1:5">
      <c r="A111" s="32" t="s">
        <v>353</v>
      </c>
      <c r="B111" s="32">
        <v>3</v>
      </c>
      <c r="C111" s="32" t="s">
        <v>356</v>
      </c>
      <c r="D111" s="32">
        <v>5</v>
      </c>
      <c r="E111" s="32" t="s">
        <v>359</v>
      </c>
    </row>
    <row r="112" spans="1:5">
      <c r="A112" s="32" t="s">
        <v>353</v>
      </c>
      <c r="B112" s="32">
        <v>3</v>
      </c>
      <c r="C112" s="32" t="s">
        <v>356</v>
      </c>
      <c r="D112" s="32">
        <v>6</v>
      </c>
      <c r="E112" s="32" t="s">
        <v>360</v>
      </c>
    </row>
    <row r="113" spans="1:5">
      <c r="A113" s="32" t="s">
        <v>353</v>
      </c>
      <c r="B113" s="32">
        <v>4</v>
      </c>
      <c r="C113" s="32" t="s">
        <v>361</v>
      </c>
      <c r="D113" s="32">
        <v>7</v>
      </c>
      <c r="E113" s="32" t="s">
        <v>362</v>
      </c>
    </row>
    <row r="114" spans="1:5">
      <c r="A114" s="32" t="s">
        <v>353</v>
      </c>
      <c r="B114" s="32">
        <v>1</v>
      </c>
      <c r="C114" s="32" t="s">
        <v>363</v>
      </c>
      <c r="D114" s="32">
        <v>1</v>
      </c>
      <c r="E114" s="32" t="s">
        <v>364</v>
      </c>
    </row>
    <row r="115" spans="1:5">
      <c r="A115" s="32" t="s">
        <v>365</v>
      </c>
      <c r="B115" s="32">
        <v>2</v>
      </c>
      <c r="C115" s="32" t="s">
        <v>366</v>
      </c>
      <c r="D115" s="32">
        <v>2</v>
      </c>
      <c r="E115" s="32" t="s">
        <v>367</v>
      </c>
    </row>
    <row r="116" spans="1:5">
      <c r="A116" s="32" t="s">
        <v>365</v>
      </c>
      <c r="B116" s="32">
        <v>3</v>
      </c>
      <c r="C116" s="32" t="s">
        <v>368</v>
      </c>
      <c r="D116" s="32">
        <v>3</v>
      </c>
      <c r="E116" s="32" t="s">
        <v>369</v>
      </c>
    </row>
    <row r="117" spans="1:5">
      <c r="A117" s="32" t="s">
        <v>365</v>
      </c>
      <c r="B117" s="32">
        <v>1</v>
      </c>
      <c r="C117" s="32" t="s">
        <v>370</v>
      </c>
      <c r="D117" s="32">
        <v>1</v>
      </c>
      <c r="E117" s="32" t="s">
        <v>371</v>
      </c>
    </row>
    <row r="118" spans="1:5">
      <c r="A118" s="32" t="s">
        <v>372</v>
      </c>
      <c r="B118" s="32">
        <v>2</v>
      </c>
      <c r="C118" s="32" t="s">
        <v>373</v>
      </c>
      <c r="D118" s="32">
        <v>2</v>
      </c>
      <c r="E118" s="32" t="s">
        <v>374</v>
      </c>
    </row>
    <row r="119" spans="1:5">
      <c r="A119" s="32" t="s">
        <v>372</v>
      </c>
      <c r="B119" s="32">
        <v>3</v>
      </c>
      <c r="C119" s="32" t="s">
        <v>375</v>
      </c>
      <c r="D119" s="32">
        <v>3</v>
      </c>
      <c r="E119" s="32" t="s">
        <v>376</v>
      </c>
    </row>
    <row r="120" spans="1:5">
      <c r="A120" s="32" t="s">
        <v>372</v>
      </c>
      <c r="B120" s="32">
        <v>4</v>
      </c>
      <c r="C120" s="32" t="s">
        <v>377</v>
      </c>
      <c r="D120" s="32">
        <v>4</v>
      </c>
      <c r="E120" s="32" t="s">
        <v>378</v>
      </c>
    </row>
    <row r="121" spans="1:5">
      <c r="A121" s="32" t="s">
        <v>372</v>
      </c>
      <c r="B121" s="32">
        <v>4</v>
      </c>
      <c r="C121" s="32" t="s">
        <v>377</v>
      </c>
      <c r="D121" s="32">
        <v>5</v>
      </c>
      <c r="E121" s="32" t="s">
        <v>379</v>
      </c>
    </row>
    <row r="122" spans="1:5">
      <c r="A122" s="32" t="s">
        <v>372</v>
      </c>
      <c r="B122" s="32">
        <v>4</v>
      </c>
      <c r="C122" s="32" t="s">
        <v>377</v>
      </c>
      <c r="D122" s="32">
        <v>6</v>
      </c>
      <c r="E122" s="32" t="s">
        <v>380</v>
      </c>
    </row>
    <row r="123" spans="1:5">
      <c r="A123" s="32" t="s">
        <v>372</v>
      </c>
      <c r="B123" s="32">
        <v>4</v>
      </c>
      <c r="C123" s="32" t="s">
        <v>377</v>
      </c>
      <c r="D123" s="32">
        <v>7</v>
      </c>
      <c r="E123" s="32" t="s">
        <v>381</v>
      </c>
    </row>
    <row r="124" spans="1:5">
      <c r="A124" s="32" t="s">
        <v>372</v>
      </c>
      <c r="B124" s="32">
        <v>1</v>
      </c>
      <c r="C124" s="32" t="s">
        <v>382</v>
      </c>
      <c r="D124" s="32">
        <v>1</v>
      </c>
      <c r="E124" s="32" t="s">
        <v>288</v>
      </c>
    </row>
    <row r="125" spans="1:5">
      <c r="A125" s="32" t="s">
        <v>383</v>
      </c>
      <c r="B125" s="32">
        <v>1</v>
      </c>
      <c r="C125" s="32" t="s">
        <v>382</v>
      </c>
      <c r="D125" s="32">
        <v>2</v>
      </c>
      <c r="E125" s="32" t="s">
        <v>290</v>
      </c>
    </row>
    <row r="126" spans="1:5">
      <c r="A126" s="32" t="s">
        <v>383</v>
      </c>
      <c r="B126" s="32">
        <v>2</v>
      </c>
      <c r="C126" s="32" t="s">
        <v>384</v>
      </c>
      <c r="D126" s="32">
        <v>3</v>
      </c>
      <c r="E126" s="32" t="s">
        <v>291</v>
      </c>
    </row>
    <row r="127" spans="1:5">
      <c r="A127" s="32" t="s">
        <v>383</v>
      </c>
      <c r="B127" s="32">
        <v>3</v>
      </c>
      <c r="C127" s="32" t="s">
        <v>385</v>
      </c>
      <c r="D127" s="32">
        <v>4</v>
      </c>
      <c r="E127" s="32" t="s">
        <v>386</v>
      </c>
    </row>
    <row r="128" spans="1:5">
      <c r="A128" s="32" t="s">
        <v>383</v>
      </c>
      <c r="B128" s="32">
        <v>4</v>
      </c>
      <c r="C128" s="32" t="s">
        <v>387</v>
      </c>
      <c r="D128" s="32">
        <v>5</v>
      </c>
      <c r="E128" s="32" t="s">
        <v>292</v>
      </c>
    </row>
    <row r="129" spans="1:5">
      <c r="A129" s="32" t="s">
        <v>383</v>
      </c>
      <c r="B129" s="32">
        <v>4</v>
      </c>
      <c r="C129" s="32" t="s">
        <v>387</v>
      </c>
      <c r="D129" s="32">
        <v>6</v>
      </c>
      <c r="E129" s="32" t="s">
        <v>293</v>
      </c>
    </row>
    <row r="130" spans="1:5">
      <c r="A130" s="32" t="s">
        <v>383</v>
      </c>
      <c r="B130" s="32">
        <v>4</v>
      </c>
      <c r="C130" s="32" t="s">
        <v>388</v>
      </c>
      <c r="D130" s="32">
        <v>7</v>
      </c>
      <c r="E130" s="32" t="s">
        <v>389</v>
      </c>
    </row>
    <row r="131" spans="1:5">
      <c r="A131" s="32" t="s">
        <v>383</v>
      </c>
      <c r="B131" s="32">
        <v>1</v>
      </c>
      <c r="C131" s="32" t="s">
        <v>390</v>
      </c>
      <c r="D131" s="32">
        <v>1</v>
      </c>
      <c r="E131" s="32" t="s">
        <v>391</v>
      </c>
    </row>
    <row r="132" spans="1:5">
      <c r="A132" s="32" t="s">
        <v>392</v>
      </c>
      <c r="B132" s="32">
        <v>1</v>
      </c>
      <c r="C132" s="32" t="s">
        <v>390</v>
      </c>
      <c r="D132" s="32">
        <v>2</v>
      </c>
      <c r="E132" s="32" t="s">
        <v>393</v>
      </c>
    </row>
    <row r="133" spans="1:5">
      <c r="A133" s="32" t="s">
        <v>392</v>
      </c>
      <c r="B133" s="32">
        <v>1</v>
      </c>
      <c r="C133" s="32" t="s">
        <v>390</v>
      </c>
      <c r="D133" s="32">
        <v>3</v>
      </c>
      <c r="E133" s="32" t="s">
        <v>394</v>
      </c>
    </row>
    <row r="134" spans="1:5">
      <c r="A134" s="32" t="s">
        <v>392</v>
      </c>
      <c r="B134" s="32">
        <v>1</v>
      </c>
      <c r="C134" s="32" t="s">
        <v>390</v>
      </c>
      <c r="D134" s="32">
        <v>4</v>
      </c>
      <c r="E134" s="32" t="s">
        <v>395</v>
      </c>
    </row>
    <row r="135" spans="1:5">
      <c r="A135" s="32" t="s">
        <v>392</v>
      </c>
      <c r="B135" s="32">
        <v>2</v>
      </c>
      <c r="C135" s="32" t="s">
        <v>396</v>
      </c>
      <c r="D135" s="32">
        <v>5</v>
      </c>
      <c r="E135" s="32" t="s">
        <v>397</v>
      </c>
    </row>
    <row r="136" spans="1:5">
      <c r="A136" s="32" t="s">
        <v>392</v>
      </c>
      <c r="B136" s="32">
        <v>3</v>
      </c>
      <c r="C136" s="32" t="s">
        <v>398</v>
      </c>
      <c r="D136" s="32">
        <v>6</v>
      </c>
      <c r="E136" s="32" t="s">
        <v>399</v>
      </c>
    </row>
    <row r="137" spans="1:5">
      <c r="A137" s="32" t="s">
        <v>392</v>
      </c>
      <c r="B137" s="32">
        <v>1</v>
      </c>
      <c r="C137" s="32" t="s">
        <v>400</v>
      </c>
      <c r="D137" s="32">
        <v>1</v>
      </c>
      <c r="E137" s="32" t="s">
        <v>401</v>
      </c>
    </row>
    <row r="138" spans="1:5">
      <c r="A138" s="32" t="s">
        <v>402</v>
      </c>
      <c r="B138" s="32">
        <v>2</v>
      </c>
      <c r="C138" s="32" t="s">
        <v>403</v>
      </c>
      <c r="D138" s="32">
        <v>2</v>
      </c>
      <c r="E138" s="32" t="s">
        <v>404</v>
      </c>
    </row>
    <row r="139" spans="1:5">
      <c r="A139" s="32" t="s">
        <v>402</v>
      </c>
      <c r="B139" s="32">
        <v>3</v>
      </c>
      <c r="C139" s="32" t="s">
        <v>405</v>
      </c>
      <c r="D139" s="32">
        <v>3</v>
      </c>
      <c r="E139" s="32" t="s">
        <v>406</v>
      </c>
    </row>
    <row r="140" spans="1:5">
      <c r="A140" s="32" t="s">
        <v>402</v>
      </c>
      <c r="B140" s="32">
        <v>4</v>
      </c>
      <c r="C140" s="32" t="s">
        <v>407</v>
      </c>
      <c r="D140" s="32">
        <v>4</v>
      </c>
      <c r="E140" s="32" t="s">
        <v>408</v>
      </c>
    </row>
    <row r="141" spans="1:5">
      <c r="A141" s="32" t="s">
        <v>402</v>
      </c>
      <c r="B141" s="32">
        <v>4</v>
      </c>
      <c r="C141" s="32" t="s">
        <v>407</v>
      </c>
      <c r="D141" s="32">
        <v>5</v>
      </c>
      <c r="E141" s="32" t="s">
        <v>409</v>
      </c>
    </row>
    <row r="142" spans="1:5">
      <c r="A142" s="32" t="s">
        <v>402</v>
      </c>
      <c r="B142" s="32">
        <v>4</v>
      </c>
      <c r="C142" s="32" t="s">
        <v>407</v>
      </c>
      <c r="D142" s="32">
        <v>6</v>
      </c>
      <c r="E142" s="32" t="s">
        <v>410</v>
      </c>
    </row>
    <row r="143" spans="1:5">
      <c r="A143" s="32" t="s">
        <v>402</v>
      </c>
      <c r="B143" s="32">
        <v>5</v>
      </c>
      <c r="C143" s="32" t="s">
        <v>411</v>
      </c>
      <c r="D143" s="32">
        <v>7</v>
      </c>
      <c r="E143" s="32" t="s">
        <v>412</v>
      </c>
    </row>
    <row r="144" spans="1:5">
      <c r="A144" s="32" t="s">
        <v>402</v>
      </c>
      <c r="B144" s="32">
        <v>1</v>
      </c>
      <c r="C144" s="32" t="s">
        <v>413</v>
      </c>
      <c r="D144" s="32">
        <v>1</v>
      </c>
      <c r="E144" s="32" t="s">
        <v>414</v>
      </c>
    </row>
    <row r="145" spans="1:5">
      <c r="A145" s="32" t="s">
        <v>415</v>
      </c>
      <c r="B145" s="32">
        <v>1</v>
      </c>
      <c r="C145" s="32" t="s">
        <v>413</v>
      </c>
      <c r="D145" s="32">
        <v>2</v>
      </c>
      <c r="E145" s="32" t="s">
        <v>416</v>
      </c>
    </row>
    <row r="146" spans="1:5">
      <c r="A146" s="32" t="s">
        <v>415</v>
      </c>
      <c r="B146" s="32">
        <v>1</v>
      </c>
      <c r="C146" s="32" t="s">
        <v>413</v>
      </c>
      <c r="D146" s="32">
        <v>3</v>
      </c>
      <c r="E146" s="32" t="s">
        <v>417</v>
      </c>
    </row>
    <row r="147" spans="1:5">
      <c r="A147" s="32" t="s">
        <v>415</v>
      </c>
      <c r="B147" s="32">
        <v>1</v>
      </c>
      <c r="C147" s="32" t="s">
        <v>413</v>
      </c>
      <c r="D147" s="32">
        <v>4</v>
      </c>
      <c r="E147" s="32" t="s">
        <v>418</v>
      </c>
    </row>
    <row r="148" spans="1:5">
      <c r="A148" s="32" t="s">
        <v>415</v>
      </c>
      <c r="B148" s="32">
        <v>2</v>
      </c>
      <c r="C148" s="32" t="s">
        <v>419</v>
      </c>
      <c r="D148" s="32">
        <v>5</v>
      </c>
      <c r="E148" s="32" t="s">
        <v>420</v>
      </c>
    </row>
    <row r="149" spans="1:5">
      <c r="A149" s="32" t="s">
        <v>415</v>
      </c>
      <c r="B149" s="32">
        <v>2</v>
      </c>
      <c r="C149" s="32" t="s">
        <v>419</v>
      </c>
      <c r="D149" s="32">
        <v>6</v>
      </c>
      <c r="E149" s="32" t="s">
        <v>421</v>
      </c>
    </row>
    <row r="150" spans="1:5">
      <c r="A150" s="32" t="s">
        <v>415</v>
      </c>
      <c r="B150" s="32">
        <v>2</v>
      </c>
      <c r="C150" s="32" t="s">
        <v>419</v>
      </c>
      <c r="D150" s="32">
        <v>7</v>
      </c>
      <c r="E150" s="32" t="s">
        <v>422</v>
      </c>
    </row>
    <row r="151" spans="1:5">
      <c r="A151" s="32" t="s">
        <v>415</v>
      </c>
      <c r="B151" s="32">
        <v>3</v>
      </c>
      <c r="C151" s="32" t="s">
        <v>423</v>
      </c>
      <c r="D151" s="32">
        <v>8</v>
      </c>
      <c r="E151" s="32" t="s">
        <v>424</v>
      </c>
    </row>
    <row r="152" spans="1:5">
      <c r="A152" s="32" t="s">
        <v>415</v>
      </c>
      <c r="B152" s="32">
        <v>4</v>
      </c>
      <c r="C152" s="32" t="s">
        <v>425</v>
      </c>
      <c r="D152" s="32">
        <v>9</v>
      </c>
      <c r="E152" s="32" t="s">
        <v>426</v>
      </c>
    </row>
    <row r="153" spans="1:5">
      <c r="A153" s="32" t="s">
        <v>415</v>
      </c>
      <c r="B153" s="32">
        <v>5</v>
      </c>
      <c r="C153" s="32" t="s">
        <v>427</v>
      </c>
      <c r="D153" s="32">
        <v>10</v>
      </c>
      <c r="E153" s="32" t="s">
        <v>428</v>
      </c>
    </row>
    <row r="154" spans="1:5">
      <c r="A154" s="32" t="s">
        <v>415</v>
      </c>
      <c r="B154" s="32">
        <v>6</v>
      </c>
      <c r="C154" s="32" t="s">
        <v>429</v>
      </c>
      <c r="D154" s="32">
        <v>11</v>
      </c>
      <c r="E154" s="32" t="s">
        <v>430</v>
      </c>
    </row>
    <row r="155" spans="1:5">
      <c r="A155" s="32" t="s">
        <v>415</v>
      </c>
      <c r="B155" s="32">
        <v>1</v>
      </c>
      <c r="C155" s="32" t="s">
        <v>431</v>
      </c>
      <c r="D155" s="32">
        <v>1</v>
      </c>
      <c r="E155" s="32" t="s">
        <v>432</v>
      </c>
    </row>
    <row r="156" spans="1:5">
      <c r="A156" s="32" t="s">
        <v>433</v>
      </c>
      <c r="B156" s="32">
        <v>1</v>
      </c>
      <c r="C156" s="32" t="s">
        <v>431</v>
      </c>
      <c r="D156" s="32">
        <v>2</v>
      </c>
      <c r="E156" s="32" t="s">
        <v>434</v>
      </c>
    </row>
    <row r="157" spans="1:5">
      <c r="A157" s="32" t="s">
        <v>433</v>
      </c>
      <c r="B157" s="32">
        <v>2</v>
      </c>
      <c r="C157" s="32" t="s">
        <v>435</v>
      </c>
      <c r="D157" s="32">
        <v>3</v>
      </c>
      <c r="E157" s="32" t="s">
        <v>436</v>
      </c>
    </row>
    <row r="158" spans="1:5">
      <c r="A158" s="32" t="s">
        <v>433</v>
      </c>
      <c r="B158" s="32">
        <v>3</v>
      </c>
      <c r="C158" s="32" t="s">
        <v>437</v>
      </c>
      <c r="D158" s="32">
        <v>4</v>
      </c>
      <c r="E158" s="32" t="s">
        <v>438</v>
      </c>
    </row>
    <row r="159" spans="1:5">
      <c r="A159" s="32" t="s">
        <v>433</v>
      </c>
      <c r="B159" s="32">
        <v>4</v>
      </c>
      <c r="C159" s="32" t="s">
        <v>439</v>
      </c>
      <c r="D159" s="32">
        <v>5</v>
      </c>
      <c r="E159" s="32" t="s">
        <v>440</v>
      </c>
    </row>
    <row r="160" spans="1:5">
      <c r="A160" s="32" t="s">
        <v>433</v>
      </c>
      <c r="B160" s="32">
        <v>5</v>
      </c>
      <c r="C160" s="32" t="s">
        <v>441</v>
      </c>
      <c r="D160" s="32">
        <v>6</v>
      </c>
      <c r="E160" s="32" t="s">
        <v>442</v>
      </c>
    </row>
    <row r="161" spans="1:5">
      <c r="A161" s="32" t="s">
        <v>433</v>
      </c>
      <c r="B161" s="32">
        <v>1</v>
      </c>
      <c r="C161" s="32" t="s">
        <v>443</v>
      </c>
      <c r="D161" s="32">
        <v>1</v>
      </c>
      <c r="E161" s="32" t="s">
        <v>444</v>
      </c>
    </row>
    <row r="162" spans="1:5">
      <c r="A162" s="32" t="s">
        <v>445</v>
      </c>
      <c r="B162" s="32">
        <v>1</v>
      </c>
      <c r="C162" s="32" t="s">
        <v>443</v>
      </c>
      <c r="D162" s="32">
        <v>2</v>
      </c>
      <c r="E162" s="32" t="s">
        <v>446</v>
      </c>
    </row>
    <row r="163" spans="1:5">
      <c r="A163" s="32" t="s">
        <v>445</v>
      </c>
      <c r="B163" s="32">
        <v>1</v>
      </c>
      <c r="C163" s="32" t="s">
        <v>443</v>
      </c>
      <c r="D163" s="32">
        <v>3</v>
      </c>
      <c r="E163" s="32" t="s">
        <v>447</v>
      </c>
    </row>
    <row r="164" spans="1:5">
      <c r="A164" s="32" t="s">
        <v>445</v>
      </c>
      <c r="B164" s="32">
        <v>2</v>
      </c>
      <c r="C164" s="32" t="s">
        <v>448</v>
      </c>
      <c r="D164" s="32">
        <v>4</v>
      </c>
      <c r="E164" s="32" t="s">
        <v>449</v>
      </c>
    </row>
    <row r="165" spans="1:5">
      <c r="A165" s="32" t="s">
        <v>445</v>
      </c>
      <c r="B165" s="32">
        <v>3</v>
      </c>
      <c r="C165" s="32" t="s">
        <v>450</v>
      </c>
      <c r="D165" s="32">
        <v>5</v>
      </c>
      <c r="E165" s="32" t="s">
        <v>451</v>
      </c>
    </row>
    <row r="166" spans="1:5">
      <c r="A166" s="32" t="s">
        <v>445</v>
      </c>
      <c r="B166" s="32">
        <v>2</v>
      </c>
      <c r="C166" s="32" t="s">
        <v>452</v>
      </c>
      <c r="D166" s="32">
        <v>1</v>
      </c>
      <c r="E166" s="32" t="s">
        <v>453</v>
      </c>
    </row>
    <row r="167" spans="1:5">
      <c r="A167" s="32" t="s">
        <v>454</v>
      </c>
      <c r="B167" s="32">
        <v>3</v>
      </c>
      <c r="C167" s="32" t="s">
        <v>455</v>
      </c>
      <c r="D167" s="32">
        <v>2</v>
      </c>
      <c r="E167" s="32" t="s">
        <v>456</v>
      </c>
    </row>
    <row r="168" spans="1:5">
      <c r="A168" s="32" t="s">
        <v>454</v>
      </c>
      <c r="B168" s="32">
        <v>3</v>
      </c>
      <c r="C168" s="32" t="s">
        <v>455</v>
      </c>
      <c r="D168" s="32">
        <v>3</v>
      </c>
      <c r="E168" s="32" t="s">
        <v>457</v>
      </c>
    </row>
    <row r="169" spans="1:5">
      <c r="A169" s="32" t="s">
        <v>454</v>
      </c>
      <c r="B169" s="32">
        <v>1</v>
      </c>
      <c r="C169" s="32" t="s">
        <v>458</v>
      </c>
      <c r="D169" s="32">
        <v>4</v>
      </c>
      <c r="E169" s="32" t="s">
        <v>459</v>
      </c>
    </row>
    <row r="170" spans="1:5">
      <c r="A170" s="32" t="s">
        <v>454</v>
      </c>
      <c r="B170" s="32">
        <v>1</v>
      </c>
      <c r="C170" s="32" t="s">
        <v>460</v>
      </c>
      <c r="D170" s="32">
        <v>1</v>
      </c>
      <c r="E170" s="32" t="s">
        <v>461</v>
      </c>
    </row>
    <row r="171" spans="1:5">
      <c r="A171" s="32" t="s">
        <v>462</v>
      </c>
      <c r="B171" s="32">
        <v>2</v>
      </c>
      <c r="C171" s="32" t="s">
        <v>463</v>
      </c>
      <c r="D171" s="32">
        <v>2</v>
      </c>
      <c r="E171" s="32" t="s">
        <v>464</v>
      </c>
    </row>
    <row r="172" spans="1:5">
      <c r="A172" s="32" t="s">
        <v>462</v>
      </c>
      <c r="B172" s="32">
        <v>3</v>
      </c>
      <c r="C172" s="32" t="s">
        <v>465</v>
      </c>
      <c r="D172" s="32">
        <v>3</v>
      </c>
      <c r="E172" s="32" t="s">
        <v>466</v>
      </c>
    </row>
    <row r="173" spans="1:5">
      <c r="A173" s="32" t="s">
        <v>462</v>
      </c>
      <c r="B173" s="32">
        <v>4</v>
      </c>
      <c r="C173" s="32" t="s">
        <v>467</v>
      </c>
      <c r="D173" s="32">
        <v>4</v>
      </c>
      <c r="E173" s="32" t="s">
        <v>468</v>
      </c>
    </row>
    <row r="174" spans="1:5">
      <c r="A174" s="32" t="s">
        <v>462</v>
      </c>
      <c r="B174" s="32">
        <v>5</v>
      </c>
      <c r="C174" s="32" t="s">
        <v>469</v>
      </c>
      <c r="D174" s="32">
        <v>5</v>
      </c>
      <c r="E174" s="32" t="s">
        <v>470</v>
      </c>
    </row>
    <row r="175" spans="1:5">
      <c r="A175" s="32" t="s">
        <v>462</v>
      </c>
      <c r="B175" s="32">
        <v>5</v>
      </c>
      <c r="C175" s="32" t="s">
        <v>469</v>
      </c>
      <c r="D175" s="32">
        <v>6</v>
      </c>
      <c r="E175" s="32" t="s">
        <v>471</v>
      </c>
    </row>
    <row r="176" spans="1:5">
      <c r="A176" s="32" t="s">
        <v>462</v>
      </c>
      <c r="B176" s="32">
        <v>6</v>
      </c>
      <c r="C176" s="32" t="s">
        <v>472</v>
      </c>
      <c r="D176" s="32">
        <v>7</v>
      </c>
      <c r="E176" s="32" t="s">
        <v>473</v>
      </c>
    </row>
    <row r="177" spans="1:5">
      <c r="A177" s="32" t="s">
        <v>462</v>
      </c>
      <c r="B177" s="32">
        <v>6</v>
      </c>
      <c r="C177" s="32" t="s">
        <v>472</v>
      </c>
      <c r="D177" s="32">
        <v>8</v>
      </c>
      <c r="E177" s="32" t="s">
        <v>474</v>
      </c>
    </row>
    <row r="178" spans="1:5">
      <c r="A178" s="32" t="s">
        <v>462</v>
      </c>
      <c r="B178" s="32">
        <v>6</v>
      </c>
      <c r="C178" s="32" t="s">
        <v>472</v>
      </c>
      <c r="D178" s="32">
        <v>9</v>
      </c>
      <c r="E178" s="32" t="s">
        <v>475</v>
      </c>
    </row>
    <row r="179" spans="1:5">
      <c r="A179" s="32" t="s">
        <v>462</v>
      </c>
      <c r="B179" s="32">
        <v>1</v>
      </c>
      <c r="C179" s="32" t="s">
        <v>476</v>
      </c>
      <c r="D179" s="32">
        <v>1</v>
      </c>
      <c r="E179" s="32" t="s">
        <v>477</v>
      </c>
    </row>
    <row r="180" spans="1:5">
      <c r="A180" s="32" t="s">
        <v>478</v>
      </c>
      <c r="B180" s="32">
        <v>2</v>
      </c>
      <c r="C180" s="32" t="s">
        <v>479</v>
      </c>
      <c r="D180" s="42">
        <v>2</v>
      </c>
      <c r="E180" s="43" t="s">
        <v>480</v>
      </c>
    </row>
    <row r="181" spans="1:5">
      <c r="A181" s="32" t="s">
        <v>478</v>
      </c>
      <c r="B181" s="32">
        <v>1</v>
      </c>
      <c r="C181" s="32" t="s">
        <v>476</v>
      </c>
      <c r="D181" s="32">
        <v>3</v>
      </c>
      <c r="E181" s="32" t="s">
        <v>481</v>
      </c>
    </row>
    <row r="182" spans="1:5">
      <c r="A182" s="32" t="s">
        <v>478</v>
      </c>
      <c r="B182" s="32">
        <v>3</v>
      </c>
      <c r="C182" s="32" t="s">
        <v>482</v>
      </c>
      <c r="D182" s="32">
        <v>4</v>
      </c>
      <c r="E182" s="32" t="s">
        <v>483</v>
      </c>
    </row>
    <row r="183" spans="1:5">
      <c r="A183" s="32" t="s">
        <v>478</v>
      </c>
      <c r="B183" s="32">
        <v>4</v>
      </c>
      <c r="C183" s="32" t="s">
        <v>484</v>
      </c>
      <c r="D183" s="32">
        <v>5</v>
      </c>
      <c r="E183" s="32" t="s">
        <v>485</v>
      </c>
    </row>
    <row r="184" spans="1:5">
      <c r="A184" s="32" t="s">
        <v>478</v>
      </c>
      <c r="B184" s="32">
        <v>4</v>
      </c>
      <c r="C184" s="32" t="s">
        <v>484</v>
      </c>
      <c r="D184" s="32">
        <v>6</v>
      </c>
      <c r="E184" s="32" t="s">
        <v>486</v>
      </c>
    </row>
    <row r="185" spans="1:5">
      <c r="A185" s="32" t="s">
        <v>478</v>
      </c>
      <c r="B185" s="32">
        <v>5</v>
      </c>
      <c r="C185" s="32" t="s">
        <v>487</v>
      </c>
      <c r="D185" s="32">
        <v>7</v>
      </c>
      <c r="E185" s="32" t="s">
        <v>488</v>
      </c>
    </row>
    <row r="186" spans="1:5">
      <c r="A186" s="32" t="s">
        <v>478</v>
      </c>
      <c r="B186" s="32">
        <v>6</v>
      </c>
      <c r="C186" s="32" t="s">
        <v>489</v>
      </c>
      <c r="D186" s="32">
        <v>8</v>
      </c>
      <c r="E186" s="32" t="s">
        <v>490</v>
      </c>
    </row>
    <row r="187" spans="1:5">
      <c r="A187" s="32" t="s">
        <v>478</v>
      </c>
    </row>
    <row r="196" spans="1:6">
      <c r="B196" s="44" t="s">
        <v>491</v>
      </c>
      <c r="C196" s="44" t="s">
        <v>492</v>
      </c>
      <c r="D196" s="45" t="s">
        <v>493</v>
      </c>
      <c r="E196" s="45" t="s">
        <v>44</v>
      </c>
      <c r="F196" s="45" t="s">
        <v>51</v>
      </c>
    </row>
    <row r="197" spans="1:6">
      <c r="A197" s="44" t="s">
        <v>494</v>
      </c>
      <c r="B197" s="46" t="s">
        <v>495</v>
      </c>
      <c r="C197" s="46" t="s">
        <v>496</v>
      </c>
      <c r="D197" s="47" t="s">
        <v>497</v>
      </c>
      <c r="E197" s="47" t="s">
        <v>498</v>
      </c>
      <c r="F197" s="46" t="s">
        <v>499</v>
      </c>
    </row>
    <row r="198" spans="1:6">
      <c r="A198" s="46" t="s">
        <v>500</v>
      </c>
      <c r="B198" s="46" t="s">
        <v>501</v>
      </c>
      <c r="C198" s="46" t="s">
        <v>502</v>
      </c>
      <c r="D198" s="47" t="s">
        <v>503</v>
      </c>
      <c r="E198" s="47" t="s">
        <v>504</v>
      </c>
      <c r="F198" s="46" t="s">
        <v>505</v>
      </c>
    </row>
    <row r="199" spans="1:6">
      <c r="A199" s="46" t="s">
        <v>506</v>
      </c>
      <c r="B199" s="46" t="s">
        <v>507</v>
      </c>
      <c r="C199" s="46" t="s">
        <v>508</v>
      </c>
      <c r="D199" s="46" t="s">
        <v>509</v>
      </c>
      <c r="E199" s="46" t="s">
        <v>510</v>
      </c>
      <c r="F199" s="46" t="s">
        <v>511</v>
      </c>
    </row>
    <row r="200" spans="1:6">
      <c r="A200" s="46" t="s">
        <v>512</v>
      </c>
      <c r="B200" s="46" t="s">
        <v>513</v>
      </c>
      <c r="C200" s="46"/>
      <c r="D200" s="46" t="s">
        <v>514</v>
      </c>
      <c r="E200" s="46" t="s">
        <v>515</v>
      </c>
      <c r="F200" s="46" t="s">
        <v>516</v>
      </c>
    </row>
    <row r="201" spans="1:6">
      <c r="A201" s="46" t="s">
        <v>517</v>
      </c>
      <c r="B201" s="46" t="s">
        <v>518</v>
      </c>
      <c r="C201" s="46"/>
      <c r="D201" s="46" t="s">
        <v>519</v>
      </c>
      <c r="E201" s="48"/>
      <c r="F201" s="48"/>
    </row>
    <row r="202" spans="1:6">
      <c r="A202" s="46" t="s">
        <v>520</v>
      </c>
      <c r="B202" s="46" t="s">
        <v>521</v>
      </c>
      <c r="C202" s="46"/>
      <c r="D202" s="49"/>
      <c r="E202" s="48"/>
      <c r="F202" s="48"/>
    </row>
    <row r="203" spans="1:6">
      <c r="A203" s="46" t="s">
        <v>522</v>
      </c>
      <c r="B203" s="46" t="s">
        <v>523</v>
      </c>
      <c r="C203" s="46"/>
      <c r="D203" s="49"/>
      <c r="E203" s="48"/>
      <c r="F203" s="48"/>
    </row>
    <row r="204" spans="1:6">
      <c r="A204" s="46" t="s">
        <v>524</v>
      </c>
      <c r="B204" s="46" t="s">
        <v>525</v>
      </c>
      <c r="C204" s="46"/>
      <c r="D204" s="49"/>
      <c r="E204" s="48"/>
      <c r="F204" s="48"/>
    </row>
    <row r="205" spans="1:6">
      <c r="A205" s="46" t="s">
        <v>526</v>
      </c>
      <c r="B205" s="46"/>
      <c r="C205" s="46"/>
      <c r="D205" s="49"/>
      <c r="E205" s="48"/>
      <c r="F205" s="48"/>
    </row>
    <row r="206" spans="1:6">
      <c r="A206" s="46" t="s">
        <v>527</v>
      </c>
      <c r="B206" s="46"/>
      <c r="C206" s="46"/>
      <c r="D206" s="49"/>
      <c r="E206" s="48"/>
      <c r="F206" s="48"/>
    </row>
    <row r="207" spans="1:6">
      <c r="A207" s="46" t="s">
        <v>528</v>
      </c>
      <c r="B207" s="46"/>
      <c r="C207" s="46"/>
      <c r="D207" s="49"/>
      <c r="E207" s="48"/>
      <c r="F207" s="48"/>
    </row>
    <row r="208" spans="1:6">
      <c r="A208" s="46" t="s">
        <v>529</v>
      </c>
      <c r="B208" s="46"/>
      <c r="C208" s="46"/>
      <c r="D208" s="49"/>
      <c r="E208" s="48"/>
      <c r="F208" s="48"/>
    </row>
    <row r="209" spans="1:6">
      <c r="A209" s="46" t="s">
        <v>530</v>
      </c>
      <c r="B209" s="46"/>
      <c r="C209" s="46"/>
      <c r="D209" s="49"/>
      <c r="E209" s="48"/>
      <c r="F209" s="48"/>
    </row>
    <row r="210" spans="1:6">
      <c r="A210" s="46" t="s">
        <v>531</v>
      </c>
      <c r="B210" s="46"/>
      <c r="C210" s="46"/>
      <c r="D210" s="49"/>
      <c r="E210" s="48"/>
      <c r="F210" s="48"/>
    </row>
    <row r="211" spans="1:6">
      <c r="A211" s="46"/>
      <c r="B211" s="46"/>
    </row>
    <row r="219" spans="1:6">
      <c r="A219" s="32" t="s">
        <v>532</v>
      </c>
      <c r="B219" s="32" t="s">
        <v>533</v>
      </c>
      <c r="C219" s="32" t="s">
        <v>534</v>
      </c>
      <c r="D219" s="32" t="s">
        <v>535</v>
      </c>
    </row>
    <row r="220" spans="1:6">
      <c r="A220" s="32" t="s">
        <v>536</v>
      </c>
      <c r="B220" s="32" t="s">
        <v>537</v>
      </c>
      <c r="C220" s="32" t="s">
        <v>538</v>
      </c>
      <c r="D220" s="32" t="s">
        <v>539</v>
      </c>
    </row>
    <row r="221" spans="1:6">
      <c r="A221" s="32" t="s">
        <v>540</v>
      </c>
      <c r="C221" s="32" t="s">
        <v>541</v>
      </c>
      <c r="D221" s="32" t="s">
        <v>542</v>
      </c>
    </row>
    <row r="222" spans="1:6">
      <c r="A222" s="32" t="s">
        <v>543</v>
      </c>
      <c r="D222" s="32" t="s">
        <v>544</v>
      </c>
    </row>
    <row r="223" spans="1:6">
      <c r="A223" s="32" t="s">
        <v>545</v>
      </c>
    </row>
    <row r="224" spans="1:6">
      <c r="A224" s="32" t="s">
        <v>546</v>
      </c>
    </row>
    <row r="225" spans="1:1">
      <c r="A225" s="32" t="s">
        <v>547</v>
      </c>
    </row>
    <row r="226" spans="1:1">
      <c r="A226" s="32" t="s">
        <v>548</v>
      </c>
    </row>
    <row r="227" spans="1:1">
      <c r="A227" s="32" t="s">
        <v>549</v>
      </c>
    </row>
    <row r="228" spans="1:1">
      <c r="A228" s="32" t="s">
        <v>550</v>
      </c>
    </row>
    <row r="229" spans="1:1">
      <c r="A229" s="32" t="s">
        <v>551</v>
      </c>
    </row>
    <row r="230" spans="1:1">
      <c r="A230" s="32" t="s">
        <v>552</v>
      </c>
    </row>
    <row r="231" spans="1:1">
      <c r="A231" s="32" t="s">
        <v>553</v>
      </c>
    </row>
    <row r="232" spans="1:1">
      <c r="A232" s="32" t="s">
        <v>554</v>
      </c>
    </row>
    <row r="233" spans="1:1">
      <c r="A233" s="32" t="s">
        <v>555</v>
      </c>
    </row>
    <row r="234" spans="1:1">
      <c r="A234" s="32" t="s">
        <v>556</v>
      </c>
    </row>
    <row r="235" spans="1:1">
      <c r="A235" s="32" t="s">
        <v>557</v>
      </c>
    </row>
    <row r="236" spans="1:1">
      <c r="A236" s="32" t="s">
        <v>558</v>
      </c>
    </row>
    <row r="237" spans="1:1">
      <c r="A237" s="32" t="s">
        <v>559</v>
      </c>
    </row>
    <row r="238" spans="1:1">
      <c r="A238" s="32" t="s">
        <v>560</v>
      </c>
    </row>
    <row r="239" spans="1:1">
      <c r="A239" s="32" t="s">
        <v>561</v>
      </c>
    </row>
    <row r="240" spans="1:1">
      <c r="A240" s="32" t="s">
        <v>562</v>
      </c>
    </row>
    <row r="241" spans="1:4">
      <c r="A241" s="32" t="s">
        <v>563</v>
      </c>
    </row>
    <row r="242" spans="1:4">
      <c r="A242" s="32" t="s">
        <v>564</v>
      </c>
    </row>
    <row r="243" spans="1:4">
      <c r="A243" s="32" t="s">
        <v>565</v>
      </c>
    </row>
    <row r="244" spans="1:4">
      <c r="A244" s="32" t="s">
        <v>566</v>
      </c>
    </row>
    <row r="245" spans="1:4">
      <c r="A245" s="32" t="s">
        <v>567</v>
      </c>
    </row>
    <row r="246" spans="1:4">
      <c r="A246" s="32" t="s">
        <v>568</v>
      </c>
    </row>
    <row r="247" spans="1:4">
      <c r="A247" s="32" t="s">
        <v>569</v>
      </c>
    </row>
    <row r="248" spans="1:4">
      <c r="A248" s="32" t="s">
        <v>570</v>
      </c>
    </row>
    <row r="249" spans="1:4">
      <c r="A249" s="32" t="s">
        <v>571</v>
      </c>
    </row>
    <row r="252" spans="1:4">
      <c r="B252" s="32" t="s">
        <v>214</v>
      </c>
      <c r="C252" s="32">
        <v>1086</v>
      </c>
      <c r="D252" s="32" t="s">
        <v>213</v>
      </c>
    </row>
    <row r="253" spans="1:4">
      <c r="B253" s="32" t="s">
        <v>572</v>
      </c>
      <c r="C253" s="32">
        <v>1091</v>
      </c>
      <c r="D253" s="32" t="s">
        <v>216</v>
      </c>
    </row>
    <row r="254" spans="1:4">
      <c r="B254" s="32" t="s">
        <v>220</v>
      </c>
      <c r="C254" s="32">
        <v>1092</v>
      </c>
      <c r="D254" s="32" t="s">
        <v>219</v>
      </c>
    </row>
    <row r="255" spans="1:4">
      <c r="B255" s="32" t="s">
        <v>223</v>
      </c>
      <c r="C255" s="32">
        <v>1093</v>
      </c>
      <c r="D255" s="32" t="s">
        <v>222</v>
      </c>
    </row>
    <row r="256" spans="1:4">
      <c r="B256" s="32" t="s">
        <v>226</v>
      </c>
      <c r="C256" s="32">
        <v>1096</v>
      </c>
      <c r="D256" s="32" t="s">
        <v>225</v>
      </c>
    </row>
    <row r="257" spans="2:4">
      <c r="B257" s="32" t="s">
        <v>229</v>
      </c>
      <c r="C257" s="32">
        <v>1098</v>
      </c>
      <c r="D257" s="32" t="s">
        <v>228</v>
      </c>
    </row>
    <row r="258" spans="2:4">
      <c r="B258" s="32" t="s">
        <v>573</v>
      </c>
      <c r="C258" s="32">
        <v>1099</v>
      </c>
      <c r="D258" s="32" t="s">
        <v>231</v>
      </c>
    </row>
    <row r="259" spans="2:4">
      <c r="B259" s="32" t="s">
        <v>574</v>
      </c>
      <c r="C259" s="32">
        <v>1101</v>
      </c>
      <c r="D259" s="32" t="s">
        <v>234</v>
      </c>
    </row>
    <row r="260" spans="2:4">
      <c r="B260" s="32" t="s">
        <v>251</v>
      </c>
      <c r="C260" s="32">
        <v>1103</v>
      </c>
      <c r="D260" s="32" t="s">
        <v>237</v>
      </c>
    </row>
    <row r="261" spans="2:4">
      <c r="B261" s="32" t="s">
        <v>241</v>
      </c>
      <c r="C261" s="32">
        <v>1108</v>
      </c>
      <c r="D261" s="32" t="s">
        <v>240</v>
      </c>
    </row>
    <row r="262" spans="2:4">
      <c r="B262" s="32" t="s">
        <v>245</v>
      </c>
      <c r="C262" s="32">
        <v>1113</v>
      </c>
      <c r="D262" s="32" t="s">
        <v>244</v>
      </c>
    </row>
    <row r="263" spans="2:4">
      <c r="B263" s="32" t="s">
        <v>575</v>
      </c>
      <c r="C263" s="32">
        <v>1116</v>
      </c>
      <c r="D263" s="32" t="s">
        <v>247</v>
      </c>
    </row>
    <row r="264" spans="2:4">
      <c r="B264" s="32" t="s">
        <v>576</v>
      </c>
      <c r="C264" s="32">
        <v>1118</v>
      </c>
      <c r="D264" s="32" t="s">
        <v>250</v>
      </c>
    </row>
    <row r="265" spans="2:4">
      <c r="B265" s="32" t="s">
        <v>577</v>
      </c>
      <c r="C265" s="32">
        <v>1168</v>
      </c>
      <c r="D265" s="32" t="s">
        <v>253</v>
      </c>
    </row>
    <row r="266" spans="2:4">
      <c r="B266" s="32" t="s">
        <v>95</v>
      </c>
      <c r="D266" s="32" t="s">
        <v>95</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Luis Fernando Alvarez Barona</cp:lastModifiedBy>
  <dcterms:created xsi:type="dcterms:W3CDTF">2018-02-23T18:02:25Z</dcterms:created>
  <dcterms:modified xsi:type="dcterms:W3CDTF">2018-08-06T20:33:44Z</dcterms:modified>
</cp:coreProperties>
</file>