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bcubillos\OneDrive\INTEGRACION SOCIAL\RIESGOS\GESTIÓN 2023\GA\CUARTO TRIMESTRE\"/>
    </mc:Choice>
  </mc:AlternateContent>
  <bookViews>
    <workbookView xWindow="0" yWindow="0" windowWidth="28800" windowHeight="12435" tabRatio="766"/>
  </bookViews>
  <sheets>
    <sheet name="1. Mapa y plan de riesgos" sheetId="5" r:id="rId1"/>
    <sheet name="2. Anexos" sheetId="7" r:id="rId2"/>
  </sheets>
  <definedNames>
    <definedName name="_xlnm.Print_Area" localSheetId="0">'1. Mapa y plan de riesgos'!$A$1:$AW$25</definedName>
    <definedName name="_xlnm.Print_Area" localSheetId="1">'2. Anexos'!$A$1:$G$43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5" i="5" l="1"/>
  <c r="L25" i="5"/>
  <c r="L11" i="5"/>
  <c r="R13" i="5"/>
  <c r="R15" i="5"/>
  <c r="R18" i="5"/>
  <c r="R21" i="5"/>
  <c r="R23" i="5"/>
  <c r="R11" i="5"/>
  <c r="L13" i="5"/>
  <c r="L15" i="5"/>
  <c r="L18" i="5"/>
  <c r="L21" i="5"/>
  <c r="L23" i="5"/>
</calcChain>
</file>

<file path=xl/sharedStrings.xml><?xml version="1.0" encoding="utf-8"?>
<sst xmlns="http://schemas.openxmlformats.org/spreadsheetml/2006/main" count="553" uniqueCount="281">
  <si>
    <t>Moderado</t>
  </si>
  <si>
    <t>Financiero</t>
  </si>
  <si>
    <t>2 de 2</t>
  </si>
  <si>
    <t>SI</t>
  </si>
  <si>
    <t>NO</t>
  </si>
  <si>
    <t>1 de 2</t>
  </si>
  <si>
    <t>De cumplimiento</t>
  </si>
  <si>
    <t>Circular y fecha de oficialización</t>
  </si>
  <si>
    <t>Proceso</t>
  </si>
  <si>
    <t>Código</t>
  </si>
  <si>
    <t>Objetivo del proceso</t>
  </si>
  <si>
    <t>Riesgo</t>
  </si>
  <si>
    <t>Clasificación</t>
  </si>
  <si>
    <t>Ambiental</t>
  </si>
  <si>
    <t>Eventos que afecten los estados financieros y todas aquellas áreas involucradas con el proceso financiero como presupuesto, tesorería, contabilidad, cartera, central de cuentas, costos, etc.</t>
  </si>
  <si>
    <t>Eventos que afecten la situación jurídica o contractual de la organización debido a su incumplimiento o desacato a la normatividad legal y las obligaciones contractuales.</t>
  </si>
  <si>
    <t>Posibilidad de que por forma natural o por acción humana se produzca daño en el medio ambiente.</t>
  </si>
  <si>
    <t>Probabilidad</t>
  </si>
  <si>
    <t>Impacto</t>
  </si>
  <si>
    <t>Riesgo Inherente</t>
  </si>
  <si>
    <t>Bajo</t>
  </si>
  <si>
    <t>Alto</t>
  </si>
  <si>
    <t>Extremo</t>
  </si>
  <si>
    <t>Probabilidad / 
                     Impacto</t>
  </si>
  <si>
    <t>Nivel</t>
  </si>
  <si>
    <t>Actividad de control</t>
  </si>
  <si>
    <t>Preventiva</t>
  </si>
  <si>
    <t>Detectiva</t>
  </si>
  <si>
    <t>Tipo de actividad de control</t>
  </si>
  <si>
    <t>Riesgo Residual</t>
  </si>
  <si>
    <t>Actividades a desarrollar</t>
  </si>
  <si>
    <t>Plan de tratamiento</t>
  </si>
  <si>
    <t>Responsable</t>
  </si>
  <si>
    <t>Riesgo materializado</t>
  </si>
  <si>
    <t xml:space="preserve">Riesgo materializado </t>
  </si>
  <si>
    <t>Fecha</t>
  </si>
  <si>
    <t>Código:</t>
  </si>
  <si>
    <t>Versión:</t>
  </si>
  <si>
    <t>Fecha:</t>
  </si>
  <si>
    <t>Página:</t>
  </si>
  <si>
    <t>Fecha de inicio</t>
  </si>
  <si>
    <t>Fecha de terminación</t>
  </si>
  <si>
    <t>SECCIÓN A. Identificación y análisis</t>
  </si>
  <si>
    <t>SECCIÓN C. Monitoreo y revisión</t>
  </si>
  <si>
    <t>Meta</t>
  </si>
  <si>
    <t>Indicador o criterio de medición</t>
  </si>
  <si>
    <t>Tabla 2. Niveles de probabilidad</t>
  </si>
  <si>
    <t>NIVEL</t>
  </si>
  <si>
    <t>DESCRIPTOR</t>
  </si>
  <si>
    <t>Tabla 3. Niveles de impacto</t>
  </si>
  <si>
    <t>Menor</t>
  </si>
  <si>
    <t>Mayor</t>
  </si>
  <si>
    <t>Catastrófico</t>
  </si>
  <si>
    <t>Tabla 4. Mapa de calor</t>
  </si>
  <si>
    <t>SECCIÓN B. Valoración y tratamiento</t>
  </si>
  <si>
    <t>Decisión del líder de proceso</t>
  </si>
  <si>
    <t>Establecer acciones</t>
  </si>
  <si>
    <t>Decisión del lider</t>
  </si>
  <si>
    <t>Reducir</t>
  </si>
  <si>
    <t>Evitar</t>
  </si>
  <si>
    <t>Descripción de avances y evidencias</t>
  </si>
  <si>
    <t>Monitoreo cuarto trimestre</t>
  </si>
  <si>
    <t>Monitoreo primer trimestre / primer cuatrimestre</t>
  </si>
  <si>
    <t>Monitoreo segundo trimestre / segundo cuatrimestre</t>
  </si>
  <si>
    <t>Monitoreo tercer trimestre / tercer cuatrimestre</t>
  </si>
  <si>
    <t>Mapa de riesgos de:</t>
  </si>
  <si>
    <t>Gestión</t>
  </si>
  <si>
    <t>Corrupción</t>
  </si>
  <si>
    <t>Categoría</t>
  </si>
  <si>
    <t>Actividad del proceso</t>
  </si>
  <si>
    <t>Muy alta</t>
  </si>
  <si>
    <t>Alta</t>
  </si>
  <si>
    <t>Media</t>
  </si>
  <si>
    <t>Baja</t>
  </si>
  <si>
    <t>Muy baja</t>
  </si>
  <si>
    <t>La actividad que conlleva el riesgo se ejecuta más de 5000 veces por año</t>
  </si>
  <si>
    <t>La actividad que conlleva el riesgo se ejecuta mínimo 500 veces al año y máximo 5000 veces por año</t>
  </si>
  <si>
    <t>La actividad que conlleva el riesgo se ejecuta de 25 a 500 veces por año</t>
  </si>
  <si>
    <t>La actividad que conlleva el riesgo se ejecuta de 3 a 24 veces por año</t>
  </si>
  <si>
    <t>La actividad que conlleva el riesgo se ejecuta como máximos 2 veces por año</t>
  </si>
  <si>
    <t>PROCESO SISTEMA DE GESTIÓN
FORMATO MAPA Y PLAN DE TRATAMIENTO DE RIESGOS</t>
  </si>
  <si>
    <t>Ejecución y administración de procesos</t>
  </si>
  <si>
    <t>Fraude externo</t>
  </si>
  <si>
    <t>Fraude interno</t>
  </si>
  <si>
    <t>Fallas tecnológicas</t>
  </si>
  <si>
    <t>Relaciones laborales</t>
  </si>
  <si>
    <t>Usuarios, productos y prácticas</t>
  </si>
  <si>
    <t>Pérdidas derivadas de errores en la ejecución y administración de procesos.</t>
  </si>
  <si>
    <t>Pérdida derivada de actos de fraude por personas ajenas a la organización (no participa personal de la entidad).</t>
  </si>
  <si>
    <t>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t>
  </si>
  <si>
    <t>Errores en hardware, software, telecomunicaciones, interrupción de servicios básicos.</t>
  </si>
  <si>
    <t>Pérdidas que surgen de acciones contrarias a las leyes o acuerdos de empleo, salud o seguridad, del pago de demandas por daños personales o de discriminación.</t>
  </si>
  <si>
    <t>Fallas negligentes o involuntarias de las obligaciones frente a los usuarios y que impiden satisfacer una obligación profesional frente a éstos.</t>
  </si>
  <si>
    <t>Pérdida por daños o extravíos de los activos fijos por desastres naturales u otros riesgos/eventos externos como atentados, vandalismo, orden público.</t>
  </si>
  <si>
    <t>Reputacional</t>
  </si>
  <si>
    <t>El evento puede ocurrir solo en circunstancias excepcionales o no se ha presentado en los últimos 5 años.</t>
  </si>
  <si>
    <t>El evento puede ocurrir en algún momento o se ha presentado al menos 1 vez en los últimos 5 años.</t>
  </si>
  <si>
    <t>El evento podrá ocurrir en algún momento o se ha presentado al menos 1 vez en los últimos 2 años.</t>
  </si>
  <si>
    <t>Es viable que el evento ocurra en la mayoría de las circunstancias o se ha presentado al menos 1 vez en el último año.</t>
  </si>
  <si>
    <t>Se espera que el evento ocurra en la mayoría de las circunstancias o se ha presentado más de 1 vez al año.</t>
  </si>
  <si>
    <r>
      <t xml:space="preserve">DESCRIPCIÓN RIESGOS DE </t>
    </r>
    <r>
      <rPr>
        <b/>
        <sz val="10"/>
        <rFont val="Arial"/>
        <family val="2"/>
      </rPr>
      <t>CORRUPCIÓN</t>
    </r>
  </si>
  <si>
    <t>Leve</t>
  </si>
  <si>
    <t>AFECTACIÓN ECONÓMICA</t>
  </si>
  <si>
    <t>AFECTACIÓN REPUTACIONAL</t>
  </si>
  <si>
    <t>Nivel de avance del periodo</t>
  </si>
  <si>
    <t>Daños a activos fijos/eventos externos / interrupción.</t>
  </si>
  <si>
    <t>Forma de ejecución de la actividad de control</t>
  </si>
  <si>
    <t>Forma de ejecución</t>
  </si>
  <si>
    <t>Manual</t>
  </si>
  <si>
    <t>Aceptar</t>
  </si>
  <si>
    <t>Económica</t>
  </si>
  <si>
    <t>Económica y reputacional</t>
  </si>
  <si>
    <t>Seguridad de la información</t>
  </si>
  <si>
    <t>Tabla 1. Clasificación de riesgos</t>
  </si>
  <si>
    <t>Área de impacto</t>
  </si>
  <si>
    <t>Afectación menor a 100 SMLMV.</t>
  </si>
  <si>
    <t>Entre 100 y 500 SMLMV.</t>
  </si>
  <si>
    <t>El riesgo afecta la imagen de la entidad
internamente, de conocimiento general a nivel
interno, de alta o media dirección y/o de
proveedores.</t>
  </si>
  <si>
    <t>Entre 500 y 1000 SMLMV.</t>
  </si>
  <si>
    <t>El riesgo afecta la imagen de la entidad con
algunos usuarios de relevancia frente al logro
de los objetivos.</t>
  </si>
  <si>
    <t>El riesgo afecta la imagen de algún área de la entidad.</t>
  </si>
  <si>
    <t>Entre 1000 y 5000 SMLMV.</t>
  </si>
  <si>
    <t>El riesgo afecta la imagen de la entidad con
efecto publicitario sostenido a nivel de sector
administrativo, nivel departamental o municipal.</t>
  </si>
  <si>
    <t>El riesgo afecta la imagen de la entidad a nivel
nacional, con efecto publicitario sostenido a
nivel país.</t>
  </si>
  <si>
    <t>Mayor a 5000 SMLMV.</t>
  </si>
  <si>
    <t>20% - Muy baja</t>
  </si>
  <si>
    <t>40% - Baja</t>
  </si>
  <si>
    <t>60% - Media</t>
  </si>
  <si>
    <t>80% - Alta</t>
  </si>
  <si>
    <t>100% - Muy alta</t>
  </si>
  <si>
    <t>20% - Leve</t>
  </si>
  <si>
    <t>40% - Menor</t>
  </si>
  <si>
    <t>60% - Moderado</t>
  </si>
  <si>
    <t>80% - Mayor</t>
  </si>
  <si>
    <t>100% - Catastrófico</t>
  </si>
  <si>
    <t>Automática</t>
  </si>
  <si>
    <t>Nivel de avance acumulado</t>
  </si>
  <si>
    <t>Observaciones por parte de la segunda línea de defensa</t>
  </si>
  <si>
    <t xml:space="preserve">                   \Impacto
                     \
Probabilidad\               </t>
  </si>
  <si>
    <t>Memo I2021039704 – 24/12/2021</t>
  </si>
  <si>
    <t>FOR-SG-013</t>
  </si>
  <si>
    <r>
      <t xml:space="preserve">DESCRIPCIÓN RIESGOS DE </t>
    </r>
    <r>
      <rPr>
        <b/>
        <sz val="10"/>
        <rFont val="Arial"/>
        <family val="2"/>
      </rPr>
      <t xml:space="preserve">GESTIÓN </t>
    </r>
    <r>
      <rPr>
        <sz val="10"/>
        <rFont val="Arial"/>
        <family val="2"/>
      </rPr>
      <t>Y</t>
    </r>
    <r>
      <rPr>
        <b/>
        <sz val="10"/>
        <rFont val="Arial"/>
        <family val="2"/>
      </rPr>
      <t xml:space="preserve"> SEGURIDAD DE LA INFORMACIÓN</t>
    </r>
  </si>
  <si>
    <t>R-GA-001</t>
  </si>
  <si>
    <t>Falta de conocimiento y apropiación en la gestión y manejo de los residuos aprovechables en la SDIS.</t>
  </si>
  <si>
    <t>Posibilidad de que no se reciclen los residuos aprovechables en el desarrollo misional de la entidad por la mala disposición de los mismos en los contenedores dispuestos para la separación en la fuente.</t>
  </si>
  <si>
    <t>Gestores ambientales locales - Referentes ambientales técnicos.</t>
  </si>
  <si>
    <t>Líder del programa de consumo sostenible del PIGA.</t>
  </si>
  <si>
    <t>R-GA-002</t>
  </si>
  <si>
    <t>Gestión Ambiental</t>
  </si>
  <si>
    <t>Comunicación enviada</t>
  </si>
  <si>
    <t>R-GA-003</t>
  </si>
  <si>
    <t>Posibilidad de que se lleve a cabo una inadecuada disposición de los residuos peligrosos, hospitalarios, especiales (colchones, llantas y/o escombros) por la no implementación de los lineamientos ambientales institucionales.</t>
  </si>
  <si>
    <t>Líder del programa de Gestión Integral Residuos del PIGA.</t>
  </si>
  <si>
    <t>Seguimientos realizados a la implementación de los Instructivos de RCD, colchones y colchonetas</t>
  </si>
  <si>
    <t>R-GA-004</t>
  </si>
  <si>
    <t>Falta de conocimiento e implementación de los lineamientos ambientales en materia de emisiones atmosféricas, ruido y vertimientos en la SDIS.</t>
  </si>
  <si>
    <t>Posibilidad de que se generen emisiones atmosféricas, ruido y vertimientos contaminantes que superen los límites permisibles por norma, por la falta de mantenimiento preventivo o correctivo a fuentes de generación fijas y móviles y por la no implementación de los lineamientos ambientales institucionales.</t>
  </si>
  <si>
    <t>Líder del programa de gestión integral de residuos del PIGA.</t>
  </si>
  <si>
    <t>R-GA-005</t>
  </si>
  <si>
    <t>Posibilidad de que se realice el diseño, uso y/o ubicación inadecuado de la Publicidad Exterior Visual (PEV) por la no implementación de los lineamientos ambientales institucionales.</t>
  </si>
  <si>
    <t>Líder del programa de practicas sostenibles del PIGA.</t>
  </si>
  <si>
    <t>Seguimientos realizados a la implementación, control y manejo de PEV de la SDIS.</t>
  </si>
  <si>
    <t>R-GA-006</t>
  </si>
  <si>
    <t>Falta de conocimiento e implementación de los lineamientos ambientales en la gestión, manejo y uso del agua y la energía en la SDIS.</t>
  </si>
  <si>
    <t>Posibilidad de que se desperdicie o se haga mal uso del agua y la energía por la no implementación de los lineamientos ambientales institucionales.</t>
  </si>
  <si>
    <t>Causa raíz</t>
  </si>
  <si>
    <t>No se remiten al equipo de gestión ambiental las solicitudes de inclusión de cláusulas ambientales.</t>
  </si>
  <si>
    <t>Falta de conocimiento y apropiación en la gestión y manejo de los residuos peligrosos, hospitalarios, especiales (colchones, llantas y/o escombros) en la SDIS.</t>
  </si>
  <si>
    <t>Falta de conocimiento y apropiación en la gestión, manejo y uso de Publicidad Exterior Visual (PEV) en la SDIS.</t>
  </si>
  <si>
    <t>100% de contratos con cláusulas ambientales, remitidos al área ambiental</t>
  </si>
  <si>
    <t>Posibilidad de que se aumente la generación de residuos no aprovechables en el desarrollo misional de la entidad por la no inclusión e implementación de cláusulas ambientales.</t>
  </si>
  <si>
    <t>100% de contratos con cláusulas ambientales, remitidos al área ambiental que aplique</t>
  </si>
  <si>
    <t>(Número de unidades operativas con seguimiento a la implementación del PAIPAERS bajo intervención ambiental / Número de unidades operativas de la entidad programadas por año) * 100</t>
  </si>
  <si>
    <t>(Número de contratos con cláusulas ambientales / Número de contratos remitidos al área de gestión ambiental) * 100</t>
  </si>
  <si>
    <t>(Número de unidades operativas con seguimiento a la implementación del PGIRP, PGIRH y residuos especiales bajo intervención ambiental / Número de unidades operativas de la entidad programadas por año) * 100</t>
  </si>
  <si>
    <t>(Número de contratos con cláusulas ambientales / Número de contratos remitidos al área de gestión ambiental que aplique) * 100</t>
  </si>
  <si>
    <t>(Número de unidades operativas con seguimiento a la implementación del Plan de Gestión Integral de aceite vegetal usado (AVU) y grasas y el Instructivo para Mejorar los Vertimientos bajo intervención ambiental / Número de unidades operativas de la entidad programadas por año) * 100</t>
  </si>
  <si>
    <t>(Número de unidades operativas con seguimiento a la implementación de las políticas, programas y metodologías de agua y energía bajo intervención ambiental / Número de unidades operativas de la entidad programadas por año) * 100</t>
  </si>
  <si>
    <t>100% de unidades operativas intervenidas de acuerdo con la programación por año</t>
  </si>
  <si>
    <t>100% de contratos con cláusulas ambientales remitidos al área ambiental</t>
  </si>
  <si>
    <t>Una (1) comunicación enviada</t>
  </si>
  <si>
    <t>Realizar la verificación del cumplimiento de los lineamientos ambientales en cada unidad operativa bajo el plan de intervención ambiental.</t>
  </si>
  <si>
    <t>Dos (2) seguimientos realizados</t>
  </si>
  <si>
    <t>100% de contratos con cláusulas ambientales remitidos al área ambiental que aplique</t>
  </si>
  <si>
    <t>Promover la protección y conservación del ambiente, brindando las herramientas y el apoyo necesario para la planificación, implementación, seguimiento, control y reporte de la gestión ambiental institucional, aportando al mejoramiento continuo del desempeño ambiental de los procesos y servicios sociales de la Secretaria Distrital de Integración Social - SDIS, en cumplimiento de la normativa ambiental vigente.</t>
  </si>
  <si>
    <t>Posibilidad de que no se implementen los programas del Plan Institucional de Gestión Ambiental de la entidad por el no cumplimiento de las metas del plan de acción anual del PIGA.</t>
  </si>
  <si>
    <t>Falta de conocimiento e implementación de los lineamientos ambientales y metas del Plan Institucional de Gestión Ambiental - PIGA de la SDIS.</t>
  </si>
  <si>
    <t>Director(a) de Gestión Corporativa - Líder de programa del PIGA.</t>
  </si>
  <si>
    <t>100% de socializaciones de resultados ambientales realizadas al comité institucional de gestión y desempeño de acuerdo con la programación por año</t>
  </si>
  <si>
    <t>2. Semestralmente el líder del programa de Gestión Integral de Residuos del área ambiental realiza un seguimiento a los procesos de mantenimiento preventivo para los equipos y elementos fijos que generan emisiones atmosféricas, con el propósito de verificar el cumplimiento de los lineamientos ambientales en el tema. En caso de que no se realice el seguimiento se adelantará la verificación del cumplimento bajo la respuesta anual de auditoría a la Secretaría Distrital de Ambiente.
Como evidencia está la matriz en Excel consolidando la información de los equipos y elementos de la entidad incluyendo el seguimiento de los procesos de mantenimiento.</t>
  </si>
  <si>
    <t>3. Semestralmente el líder del programa de Gestión Integral Residuos del área ambiental realiza seguimiento a la implementación del instructivo Residuos de Construcción y Demolición y del instructivo de manejo y disposición de colchones y colchonetas, con el propósito de valorar la implementación y gestión integral de estos residuos al interior de la entidad. En caso de que no se realice el seguimiento, se adelantará la verificación del cumplimento bajo la herramienta Storm User y aplicativo web de la Secretaría Distrital de Ambiente.
Como evidencia se tiene dos matrices en Excel consolidando la información de implementación.</t>
  </si>
  <si>
    <t>(Número de socializaciones de resultados ambientales realizadas / Número socializaciones de resultados ambientales programadas) * 100</t>
  </si>
  <si>
    <t xml:space="preserve">1. Anualmente, los gestores ambientales y referentes ambientales técnicos, realizan seguimiento a la implementación del Plan de acción interno para el aprovechamiento eficiente de los residuos sólidos - PAIPAERS en las unidades operativas mediante la metodología de intervención ambiental de la entidad, con el propósito de socializar los lineamientos ambientales, valorar la implementación del lineamiento y, en caso de identificar una desviación, subsanar los posibles incumplimientos y consolidar las necesidades que apliquen. 
Como evidencia se tiene el acta de intervención, informe de intervención, lista de asistencia de intervención y base de programación y ejecución mensual. </t>
  </si>
  <si>
    <t>1. Cada vez que se recibe una solicitud por parte de las diferentes áreas de la entidad, el líder del programa de consumo sostenible, realiza la revisión de los estudios previos, anexo técnico y objeto contractual con el fin de definir y adelantar la inclusión de cláusulas ambientales en control y manejo integral a la generación de emisiones atmosféricas, ruido y vertimientos en los contratos que les aplique.  En caso de que no se realice la inclusión de las cláusulas ambientales, el área solicitante reitera la solicitud hasta que el responsable del área de gestión ambiental genere la respuesta.
Como evidencia queda el correo electrónico con la trazabilidad de la solicitud y respuesta.</t>
  </si>
  <si>
    <t xml:space="preserve">2. Cada que se recibe una solicitud por parte de las diferentes áreas de la entidad, el líder del programa de consumo sostenible, realiza la revisión de los estudios previos, anexo técnico y objeto contractual con el fin de definir y adelantar la inclusión de cláusulas ambientales en el manejo integral de los residuos hospitalarios, peligrosos y especiales a los contratos que les aplique. En caso que no se realice la inclusión de las cláusulas ambientales, el área solicitante reitera la solicitud hasta que el responsable del área de gestión ambiental genere la respuesta.
Como evidencia queda el correo electrónico con la trazabilidad de la solicitud y respuesta. </t>
  </si>
  <si>
    <t>2. Cada vez que se recibe una solicitud por parte de las diferentes áreas de la entidad, el líder del programa de consumo sostenible, realiza la revisión de los estudios previos, anexo técnico y objeto contractual con el fin de definir y adelantar la inclusión de cláusulas ambientales en el manejo integral de los residuos aprovechables en los contratos que les aplique. En caso de que no se realice la inclusión de las cláusulas ambientales, el área solicitante reitera la solicitud hasta que el responsable del área de gestión ambiental genere la respuesta.
Como evidencia queda el correo electrónico con la trazabilidad de la solicitud y respuesta.</t>
  </si>
  <si>
    <t>1. Cada vez que se recibe una solicitud por parte de las diferentes áreas de la entidad, el líder del programa de consumo sostenible realiza la revisión de los estudios previos, anexo técnico y objeto contractual con el fin de definir y adelantar la inclusión de cláusulas ambientales en la sustitución, cambio y/o uso de material reciclable por no aprovechable en los contratos que les aplique. En caso de  que no se realice la inclusión de las cláusulas ambientales, el área solicitante reitera la solicitud hasta que el responsable del área de gestión ambiental genere la respuesta.
Como evidencia queda el correo electrónico con la trazabilidad de la solicitud y respuesta.</t>
  </si>
  <si>
    <t>2. Anualmente la líder del programa de consumo sostenible informa a las dependencias de la entidad a través de un mecanismo de comunicación, las directrices para la inclusión e implementación de cláusulas ambientales relacionadas con la potencialización del uso de materiales aprovechables. En caso de que no se remita la comunicación, se generan recordatorios de la inclusión de cláusulas en la reuniones de mesas ambientales.
Como evidencia se cuenta con el registro de la comunicación envidada.</t>
  </si>
  <si>
    <t xml:space="preserve">1. Anualmente, los gestores ambientales y referentes ambientales técnicos, realizan seguimiento a la implementación del Plan de gestión integral de residuos peligrosos - PGIRP, Plan de gestión integral de residuos hospitalarios y similares - PGIRH, y a la generación y manejo de residuos especiales en las unidades operativas mediante la metodología de intervención ambiental de la entidad, con el propósito de socializar los lineamientos ambientales, valorar la implementación del lineamiento y en caso de identificar una desviación, subsanar los posibles incumplimientos y consolidar las necesidades que apliquen. 
Como evidencia se tiene el acta de intervención, informe de intervención y lista de asistencia de intervención. </t>
  </si>
  <si>
    <t xml:space="preserve">3. Anualmente, los gestores ambientales y referentes ambientales técnicos, realizan seguimiento a la implementación del Plan de Gestión Integral de aceite vegetal usado (AVU) y grasas y el Instructivo para Mejorar los Vertimientos en las unidades operativas mediante la metodología de intervención ambiental de la entidad, con el propósito de socializar los lineamientos ambientales, valorar la implementación de los lineamientos y, en caso de identificar una desviación, subsanar los posibles incumplimientos y consolidar las necesidades que apliquen. 
Como evidencia se tiene el acta de intervención, informe de intervención, lista de asistencia de intervención y base de programación y ejecución mensual. </t>
  </si>
  <si>
    <t>Seguimientos realizados a los procesos de mantenimiento preventivo o correctivo para los equipos y elementos fijos que generan emisiones atmosféricas.</t>
  </si>
  <si>
    <t xml:space="preserve">1. Cada vez que se recibe una solicitud por parte de las diferentes áreas de la entidad, el líder del programa de consumo sostenible, realiza la revisión de los estudios previos, anexo técnico y objeto contractual con el fin de definir y adelantar la inclusión de cláusulas ambientales en el manejo y control de la Publicidad Exterior Visual (PEV) en los contratos que les aplique. En caso de que no se realice la inclusión de las cláusulas ambientales, el área solicitante reitera la solicitud hasta que el responsable del área de gestión ambiental genere la respuesta.
Como evidencia queda el correo electrónico con la trazabilidad de la solicitud y respuesta. </t>
  </si>
  <si>
    <t>2. Semestralmente el líder del programa de Prácticas Sostenibles del área ambiental realiza un seguimiento a la implementación, control y manejo de Publicidad Exterior Visual (PEV) de la SDIS, con el propósito de verificar el cumplimiento de los lineamientos ambientales en el tema. En caso de que no se realice el seguimiento se adelantará la verificación del cumplimento bajo la respuesta anual de auditoría a la Secretaría Distrital de Ambiente.
Como evidencia se tiene una matriz en Excel consolidando la información del diagnóstico y necesidades de cada elemento PEV de la entidad.</t>
  </si>
  <si>
    <t>2. Cada vez que se recibe una solicitud por parte de las diferentes áreas de la entidad, el líder del programa de consumo sostenible, realiza la revisión de los estudios previos, anexo técnico y objeto contractual con el fin de definir y adelantar la inclusión de cláusulas ambientales tendientes al uso eficiente y óptimo del agua y la energía a los contratos que les aplique. En caso de que no se realice la inclusión de las cláusulas ambientales, el área solicitante reitera la solicitud hasta que el responsable del área de gestión ambiental las incluya.
Como evidencia queda el correo electrónico con la trazabilidad de la solicitud y respuesta.</t>
  </si>
  <si>
    <t xml:space="preserve">1. Anualmente, los gestores ambientales y referentes ambientales técnicos, realizan seguimiento a la implementación de las políticas, programas y metodologías de agua y energía en las unidades operativas mediante el proceso de intervención ambiental de la entidad, con el propósito de socializar los lineamientos ambientales y adicionalmente valorar la implementación de los mismos y, en caso de identificar una desviación, subsanar los posibles incumplimientos y consolidar las necesidades que apliquen. 
Como evidencia se tiene el acta de intervención, informe de intervención, lista de asistencia de intervención y base de programación y ejecución mensual. </t>
  </si>
  <si>
    <t>R-GA-007</t>
  </si>
  <si>
    <t>Circular 009 del 28/02/2023</t>
  </si>
  <si>
    <t>Se remite las 84 actas de intervención ambiental con sus respectivas listas de asistencia de las 713 programadas en el 2023, donde se puede evidenciar el seguimiento al cumplimiento e implementación del Plan de gestión integral de residuos peligrosos -PGIRP, Plan de gestión integral de residuos hospitalarios y similares -PGIRH, la generación y manejo de residuos especiales. Estas intervenciones se adelantaron de la siguiente manera: 27 unidades operativas visitadas en el mes de febrero y 57 en el mes de marzo.</t>
  </si>
  <si>
    <t>Se remite la matriz de inclusión de cláusulas ambientales del primer trimestre del año, donde se informa por mes las cláusulas incluidas a los 19 procesos precontractuales, de conformidad con las 19 solicitudes realizadas al equipo de gestión ambiental. Adicionalmente se remite cada uno de los correos electrónicos de solicitud y respuesta de la inclusión de las cláusulas ambientales y los anexos técnicos y/o estudios previos. Es importante resaltar que las cláusulas ambientales incluidas para los soportes de este riesgo, aplican para el manejo integral de los residuos hospitalarios, peligrosos y especiales en los diferentes procesos precontractuales.
Es importante resaltar que a la fecha de corte se dio respuesta al 100% de solicitudes de inclusión de cláusulas ambientales.</t>
  </si>
  <si>
    <t>La matriz del primer seguimiento de la implementación a la gestión, manejo y disposición de colchones y colchonetas y al Instructivos de RCD, se tienen establecidas para el segundo trimestre del año 2023.</t>
  </si>
  <si>
    <t>Se remite la matriz de inclusión de cláusulas ambientales del primer trimestre del año, donde se informa por mes las cláusulas incluidas a los 18 procesos precontractuales, de conformidad con las 18 solicitudes realizadas al equipo de gestión ambiental. Adicionalmente se remite cada uno de los correos electrónicos de solicitud y respuesta de la inclusión de las cláusulas ambientales y los anexos técnicos y/o estudios previos. Es importante resaltar que las cláusulas ambientales incluidas para los soportes de este riesgo, aplica para el control y manejo integral a la generación de emisiones atmosféricas, ruido y vertimientos en los diferentes procesos precontractuales.
Es importante resaltar que a la fecha de corte se dio respuesta al 100% de solicitudes de inclusión de cláusulas ambientales.</t>
  </si>
  <si>
    <t>La matriz del primer seguimiento a los procesos de mantenimiento preventivo para los equipos y elementos fijos que generan emisiones atmosféricas, se tienen establecidas para el segundo trimestre del año 2023.</t>
  </si>
  <si>
    <t>Se remite las 84 actas de intervención ambiental con sus respectivas listas de asistencia de las 713 programadas en el 2023, donde se puede evidenciar el seguimiento al cumplimiento e implementación del Plan de Gestión Integral de aceite vegetal usado (AVU) y grasas y el Instructivo para Mejorar los Vertimientos. Estas intervenciones se adelantaron de la siguiente manera: 27 unidades operativas visitadas en el mes de febrero y 57 en el mes de marzo.</t>
  </si>
  <si>
    <t>La matriz del primer seguimiento a la implementación, control y manejo de la Publicidad Exterior Visual (PEV) de la SDIS, se tienen establecidas para el segundo trimestre del año 2023.</t>
  </si>
  <si>
    <t>Se remite la matriz de inclusión de cláusulas ambientales del primer trimestre del año, donde se informa por mes las cláusulas incluidas a 5 los procesos precontractuales, de conformidad con las 5 solicitudes realizadas al equipo de gestión ambiental. Adicionalmente, se remite cada uno de los correos electrónicos de solicitud y respuesta de la inclusión de las cláusulas ambientales y los anexos técnicos y/o estudios previos. Es importante resaltar que las cláusulas ambientales incluidas para los soportes de este riesgo, aplican para el manejo y control de la Publicidad Exterior Visual (PEV) en los diferentes procesos precontractuales.
Es importante resaltar que a la fecha de corte se dio respuesta al 100% de solicitudes de inclusión de cláusulas ambientales.</t>
  </si>
  <si>
    <t>La primera acta con  la consolidación, el análisis y el reporte de los resultados de la implementación del Plan Institucional de Gestión Ambiental PIGA de la SDIS del comité institucional de gestión y desempeño, se tienen establecidas para el segundo trimestre del año 2023.</t>
  </si>
  <si>
    <t>Se remiten las 84 actas de intervención ambiental con sus respectivas listas de asistencia de las 713 programadas en el 2023, donde se puede evidenciar el seguimiento al cumplimiento e implementación del PAIPAERS. Estas intervenciones se adelantaron de la siguiente manera: 27 unidades operativas visitadas en el mes de febrero y 57 en el mes de marzo.</t>
  </si>
  <si>
    <t>12/04/2023: No se presentan observaciones al reporte y evidencias enviados. 
Link de acceso evaluación de controles:
https://sig.sdis.gov.co/index.php/es/gestion-ambiental-riesgos</t>
  </si>
  <si>
    <t>Se remiten las 84 actas de intervención ambiental con sus respectivas listas de asistencia de las 713 programadas en el 2023, donde se puede evidenciar el seguimiento al cumplimiento e implementación de la Política Cero desperdicio de agua y cero desperdicio de energía. Estas intervenciones se adelantaron de la siguiente manera: 27 unidades operativas visitadas en el mes de febrero y 57 en el mes de marzo.</t>
  </si>
  <si>
    <t>11/04/2023: 
Revisar dentro de las evidencias, ya que hay un archivo que no carga para poder revisar, adicionalmente dentro de los informes está cargado un formato de acta que no corresponde a la evidencia denominada "informes de intervención".
14/04/2023: No se presentan observaciones al reporte y evidencias enviados. 
Link de acceso evaluación de controles:
https://sig.sdis.gov.co/index.php/es/gestion-ambiental-riesgos</t>
  </si>
  <si>
    <t>Se remite la matriz de inclusión de cláusulas ambientales del primer trimestre del año, donde se informa por mes las cláusulas incluidas en los 32 procesos precontractuales, de conformidad con las 32 solicitudes realizadas al equipo de gestión ambiental. Adicionalmente, se remiten cada uno de los correos electrónicos de solicitud y respuesta de la inclusión de las cláusulas ambientales y los anexos técnicos y/o estudios previos. Es importante resaltar que las cláusulas ambientales incluidas para los soportes de este riesgo, aplican para el manejo integral de los residuos aprovechables en los diferentes procesos precontractuales.</t>
  </si>
  <si>
    <t>11/04/2023: 
Revisar cifras vs evidencias, se menciona que se dio respuesta a 32 solicitudes pero en las evidencias solo están cargadas 27. Así mismo, hay tres archivos que no cargan para poder ser visualizados (archivos No. 18, 19 y 20).
14/04/2023: No se presentan observaciones al reporte y evidencias enviados. 
Link de acceso evaluación de controles:
https://sig.sdis.gov.co/index.php/es/gestion-ambiental-riesgos</t>
  </si>
  <si>
    <t>Se remite la matriz de inclusión de cláusulas ambientales del primer trimestre del año, donde se informa por mes las cláusulas incluidas en los 32 procesos precontractuales, de conformidad con las 32 solicitudes realizadas al equipo de gestión ambiental. Adicionalmente, se remite cada uno de los correos electrónicos de solicitud y respuesta de la inclusión de las cláusulas ambientales y los anexos técnicos y/o estudios previos. Es importante resaltar que las cláusulas ambientales incluidas para los soportes de este riesgo, aplica para la sustitución, cambio y/o uso de material reciclable por no aprovechable en los diferentes procesos precontractuales.</t>
  </si>
  <si>
    <t>11/04/2023: No se presentan observaciones al reporte y evidencias enviados. 
Link de acceso evaluación de controles:
https://sig.sdis.gov.co/index.php/es/gestion-ambiental-riesgos</t>
  </si>
  <si>
    <t>11/04/2023: 
Revisar porque lo que se estableció como evidencia fue el registro de la comunicación envidada y en el reporte de avance se mencionan otros elementos, si ya se envió la comunicación el avance debería ser el 100%.
14/04/2023: No se presentan observaciones al reporte y evidencias enviados. 
Link de acceso evaluación de controles:
https://sig.sdis.gov.co/index.php/es/gestion-ambiental-riesgos</t>
  </si>
  <si>
    <t>12/04/2023: 
Revisar las evidencias, ya que las cantidades no corresponden con lo que están reportando en cuanto a las actas, adicionalmente dentro de los informes está cargado un formato de acta que no corresponde a la evidencia denominada "informes de intervención".
14/04/2023: No se presentan observaciones al reporte y evidencias enviados. 
Link de acceso evaluación de controles:
https://sig.sdis.gov.co/index.php/es/gestion-ambiental-riesgos</t>
  </si>
  <si>
    <t>Se remite la matriz de inclusión de cláusulas ambientales del primer trimestre del año, donde se informa por mes las cláusulas incluidas a los 32 procesos precontractuales, de conformidad con las 32 solicitudes realizadas al equipo de gestión ambiental. Adicionalmente, se remite cada uno de los correos electrónicos de solicitud y respuesta de la inclusión de las cláusulas ambientales y los anexos técnicos y/o estudios previos. Es importante resaltar que las cláusulas ambientales incluidas para los soportes de este riesgo, aplican para el uso eficiente y óptimo del agua y la energía en los diferentes procesos precontractuales.</t>
  </si>
  <si>
    <t>Se remiten para este trimestre las 279 actas de intervención ambiental con sus respectivas listas de asistencia e informes. Sumado a las 84 intervenciones del trimestre anterior se tiene un acumulado de 363 de las 674 programadas en el 2023 (unidades operativas activas para el reporte), donde se puede evidenciar el seguimiento al cumplimiento e implementación del PAIPAERS. Las intervenciones de este trimestre se adelantaron de la siguiente manera: 71 unidades operativas visitadas en el mes de abril, 114 en el mes de mayo y 94 en el mes de junio.</t>
  </si>
  <si>
    <t>Se remiten para este trimestre las 279 actas de intervención ambiental con sus respectivas listas de asistencia e informes. Sumado a las 84 intervenciones del trimestre anterior se tiene un acumulado de 363 de las 674 programadas en el 2023 (unidades operativas activas para el reporte), donde se puede evidenciar el seguimiento al cumplimiento e implementación del Plan de gestión integral de residuos peligrosos -PGIRP, Plan de gestión integral de residuos hospitalarios y similares -PGIRH, la generación y manejo de residuos especiales. Las intervenciones de este trimestre se adelantaron de la siguiente manera: 71 unidades operativas visitadas en el mes de abril, 114 en el mes de mayo y 94 en el mes de junio.</t>
  </si>
  <si>
    <t>Se remiten para este trimestre las 279 actas de intervención ambiental con sus respectivas listas de asistencia e informes. Sumado a las 84 intervenciones del trimestre anterior se tiene un acumulado de 363 de las 674 programadas en el 2023 (unidades operativas activas para el reporte), donde se puede evidenciar el seguimiento al cumplimiento e implementación del Plan de Gestión Integral de aceite vegetal usado (AVU) y grasas y el Instructivo para Mejorar los Vertimientos. Las intervenciones de este trimestre se adelantaron de la siguiente manera: 71 unidades operativas visitadas en el mes de abril, 114 en el mes de mayo y 94 en el mes de junio.</t>
  </si>
  <si>
    <t>Se remiten para este trimestre las 279 actas de intervención ambiental con sus respectivas listas de asistencia e informes. Sumado a las 84 intervenciones del trimestre anterior se tiene un acumulado de 363 de las 674 programadas en el 2023 (unidades operativas activas para el reporte), donde se puede evidenciar el seguimiento al cumplimiento e implementación de la Política Cero desperdicio de agua y cero desperdicio de energía. Las intervenciones de este trimestre se adelantaron de la siguiente manera: 71 unidades operativas visitadas en el mes de abril, 114 en el mes de mayo y 94 en el mes de junio.</t>
  </si>
  <si>
    <t>Se remite la matriz de inclusión de cláusulas ambientales del segundo trimestre del año, donde se informa por mes las cláusulas incluidas en los 34 procesos precontractuales, de conformidad con las 34 solicitudes realizadas al equipo de gestión ambiental. Adicionalmente, se remiten cada uno de los correos electrónicos de solicitud y respuesta de la inclusión de las cláusulas ambientales y los anexos técnicos y/o estudios previos. Es importante resaltar que las cláusulas ambientales incluidas para los soportes de este riesgo, aplican para el manejo integral de los residuos aprovechables en los diferentes procesos precontractuales.</t>
  </si>
  <si>
    <t>Se remite la matriz de inclusión de cláusulas ambientales del segundo trimestre del año, donde se informa por mes las cláusulas incluidas en los 38 procesos precontractuales, de conformidad con las 38 solicitudes realizadas al equipo de gestión ambiental. Adicionalmente, se remite cada uno de los correos electrónicos de solicitud y respuesta de la inclusión de las cláusulas ambientales y los anexos técnicos y/o estudios previos. Es importante resaltar que las cláusulas ambientales incluidas para los soportes de este riesgo, aplica para la sustitución, cambio y/o uso de material reciclable por no aprovechable en los diferentes procesos precontractuales.</t>
  </si>
  <si>
    <t>Se remite la matriz de inclusión de cláusulas ambientales del segundo trimestre del año, donde se informa por mes las cláusulas incluidas a los 16 procesos precontractuales, de conformidad con las 16 solicitudes realizadas al equipo de gestión ambiental. Adicionalmente se remite cada uno de los correos electrónicos de solicitud y respuesta de la inclusión de las cláusulas ambientales y los anexos técnicos y/o estudios previos. Es importante resaltar que las cláusulas ambientales incluidas para los soportes de este riesgo, aplican para el manejo integral de los residuos hospitalarios, peligrosos y especiales en los diferentes procesos precontractuales.
Es importante resaltar que a la fecha de corte se dio respuesta al 100% de solicitudes de inclusión de cláusulas ambientales.</t>
  </si>
  <si>
    <t>Se remite la matriz de inclusión de cláusulas ambientales del segundo trimestre del año, donde se informa por mes las cláusulas incluidas a los 20 procesos precontractuales, de conformidad con las 20 solicitudes realizadas al equipo de gestión ambiental. Adicionalmente se remite cada uno de los correos electrónicos de solicitud y respuesta de la inclusión de las cláusulas ambientales y los anexos técnicos y/o estudios previos. Es importante resaltar que las cláusulas ambientales incluidas para los soportes de este riesgo, aplica para el control y manejo integral a la generación de emisiones atmosféricas, ruido y vertimientos en los diferentes procesos precontractuales.
Es importante resaltar que a la fecha de corte se dio respuesta al 100% de solicitudes de inclusión de cláusulas ambientales.</t>
  </si>
  <si>
    <t>Se remite la matriz (un libro para calderas y calderines y otro para plantas eléctricas) correspondientes al primer seguimiento a los procesos de mantenimiento preventivo para los equipos y elementos que generan emisiones atmosféricas que se encuentran en las diferentes unidades operativas a las cuales les aplica.</t>
  </si>
  <si>
    <t>Se remite la matriz de inclusión de cláusulas ambientales del segundo trimestre del año, donde se informa por mes las cláusulas incluidas a 1 proceso precontractual, de conformidad con la solicitud realizada al equipo de gestión ambiental. Adicionalmente, se remite el correo electrónico de solicitud y respuesta de la inclusión de las cláusulas ambientales y los anexos técnicos y/o estudios previos. Es importante resaltar que las cláusulas ambientales incluidas para los soportes de este riesgo, aplican para el manejo y control de la Publicidad Exterior Visual (PEV) en los diferentes procesos precontractuales.
Es importante resaltar que a la fecha de corte se dio respuesta al 100% de solicitudes de inclusión de cláusulas ambientales.</t>
  </si>
  <si>
    <t>Se remite la matriz correspondiente al primer seguimiento a la implementación, control y manejo del cumplimiento normativo de la Publicidad Exterior Visual de la unidades operativas de la SDIS que les aplica.</t>
  </si>
  <si>
    <t>Se remite la matriz de inclusión de cláusulas ambientales del segundo trimestre del año, donde se informa por mes las cláusulas incluidas a los 34 procesos precontractuales, de conformidad con las 34 solicitudes realizadas al equipo de gestión ambiental. Adicionalmente, se remite cada uno de los correos electrónicos de solicitud y respuesta de la inclusión de las cláusulas ambientales y los anexos técnicos y/o estudios previos. Es importante resaltar que las cláusulas ambientales incluidas para los soportes de este riesgo, aplican para el uso eficiente y óptimo del agua y la energía en los diferentes procesos precontractuales.</t>
  </si>
  <si>
    <t>Se remite la comunicación interna donde se comunican las directrices a las diferentes dependencias, del proceso para el cumplimiento de las obligaciones ambientales en cumplimiento al Manual de Compras Verdes.
Es importante resaltar que se estableció como mecanismo de comunicación para la vigencia, el envío de cuatro productos uno por cada trimestre: un memorando, una pieza informativa por correo masivo, el envío de un video y la divulgación bajo las mesas ambientales con referentes técnicos y de enlace.</t>
  </si>
  <si>
    <t>Se remiten las matrices correspondientes al primer seguimiento a la implementación de la gestión, manejo y disposición de colchones y colchonetas y del Instructivo de Residuos de Construcción y Demolición en las diferentes unidades operativas a las cuales les aplica el cumplimiento.</t>
  </si>
  <si>
    <t>Se remite la presentación y listado de asistencia del comité institucional de gestión y desempeño del pasado 26 de junio de 2023, donde se comunicaron los resultados de la implementación del Plan Institucional de Gestión Ambiental PIGA de la SDIS.
Se informa que el acta se encuentra en proceso de construcción, validación y aprobación, por lo cual una vez se cuente con esta se cargará en la carpeta de evidencias.</t>
  </si>
  <si>
    <t>10/07/2023: revisar las cifras reportadas, para el trimestre pasado indicador que el total programadas eran 713, ahora dicen que son 674. Revisar las evidencias, hay archivos que no abren y hacen falta algunas evidencias.
12/07/2023: Se valida la información enviada, teniendo en cuenta que la descripción de las actividades realizadas durante el trimestre coinciden con lo planteado en la actividad de control.
Link de acceso evaluación de controles:
https://sig.sdis.gov.co/index.php/es/direccionamiento-de-los-servicios-sociales-riesgos</t>
  </si>
  <si>
    <t>10/07/2023: Se valida la información enviada, teniendo en cuenta que la descripción de las actividades realizadas durante el trimestre coinciden con lo planteado en la actividad de control.
Link de acceso evaluación de controles:
https://sig.sdis.gov.co/index.php/es/direccionamiento-de-los-servicios-sociales-riesgos</t>
  </si>
  <si>
    <t>10/07/2023: revisar las cifras reportadas, para el trimestre pasado indicador que el total programadas eran 713, ahora dicen que son 674.
12/07/2023: Se valida la información enviada, teniendo en cuenta que la descripción de las actividades realizadas durante el trimestre coinciden con lo planteado en la actividad de control.
Link de acceso evaluación de controles:
https://sig.sdis.gov.co/index.php/es/direccionamiento-de-los-servicios-sociales-riesgos</t>
  </si>
  <si>
    <t>10/07/2023: revisar las cifras reportadas, para el trimestre pasado indicador que el total programadas eran 713, ahora dicen que son 674.
12/07/2023: Se valida la información enviada, teniendo en cuenta que la descripción de las actividades realizadas durante el trimestre coinciden con lo planteado en la actividad de control.
Link de acceso evaluación de controles:
https://sig.sdis.gov.co/index.php/es/direccionamiento-de-los-servicios-sociales-riesgo</t>
  </si>
  <si>
    <t>Se remiten para este trimestre las 262 actas de intervención ambiental con sus respectivas listas de asistencia e informes. Sumado a las 363 intervenciones de anteriores se tiene un acumulado de 625 de las 699 programadas en el 2023 (unidades operativas activas para el reporte), donde se puede evidenciar el seguimiento al cumplimiento e implementación del PAIPAERS. Las intervenciones de este trimestre se adelantaron de la siguiente manera: 118 unidades operativas visitadas en el mes de julio, 116 en el mes de agosto y 28 en el mes de septiembre.</t>
  </si>
  <si>
    <t>Se remiten para este trimestre las 262 actas de intervención ambiental con sus respectivas listas de asistencia e informes. Sumado a las 363 intervenciones de anteriores se tiene un acumulado de 625 de las 699 programadas en el 2023 (unidades operativas activas para el reporte), donde se puede evidenciar el seguimiento al cumplimiento e implementación del Plan de gestión integral de residuos peligrosos -PGIRP, Plan de gestión integral de residuos hospitalarios y similares -PGIRH, la generación y manejo de residuos especiales. Las intervenciones de este trimestre se adelantaron de la siguiente manera: 118 unidades operativas visitadas en el mes de julio, 116 en el mes de agosto y 28 en el mes de septiembre.</t>
  </si>
  <si>
    <t>La matriz del segundo seguimiento de la implementación a la gestión, manejo y disposición de colchones y colchonetas y al Instructivos de RCD, se tienen establecidas para el cuarto trimestre del año 2023.</t>
  </si>
  <si>
    <t>La matriz del segundo seguimiento a los procesos de mantenimiento preventivo para los equipos y elementos fijos que generan emisiones atmosféricas, se tienen establecidas para el cuarto trimestre del año 2023.</t>
  </si>
  <si>
    <t>Se remiten para este trimestre las 262 actas de intervención ambiental con sus respectivas listas de asistencia e informes. Sumado a las 363 intervenciones de anteriores se tiene un acumulado de 625 de las 699 programadas en el 2023 (unidades operativas activas para el reporte), donde se puede evidenciar el seguimiento al cumplimiento e implementación del Plan de Gestión Integral de aceite vegetal usado (AVU) y grasas y el Instructivo para Mejorar los Vertimientos. Las intervenciones de este trimestre se adelantaron de la siguiente manera: 118 unidades operativas visitadas en el mes de julio, 116 en el mes de agosto y 28 en el mes de septiembre.</t>
  </si>
  <si>
    <t>La matriz del segundo seguimiento a la implementación, control y manejo de la Publicidad Exterior Visual (PEV) de la SDIS, se tienen establecidas para el cuarto trimestre del año 2023.</t>
  </si>
  <si>
    <t>Se remiten para este trimestre las 262 actas de intervención ambiental con sus respectivas listas de asistencia e informes. Sumado a las 363 intervenciones de anteriores se tiene un acumulado de 625 de las 699 programadas en el 2023 (unidades operativas activas para el reporte), donde se puede evidenciar el seguimiento al cumplimiento e implementación de la Política Cero desperdicio de agua y cero desperdicio de energía. Las intervenciones de este trimestre se adelantaron de la siguiente manera: 118 unidades operativas visitadas en el mes de julio, 116 en el mes de agosto y 28 en el mes de septiembre.</t>
  </si>
  <si>
    <t>Se remite la matriz de inclusión de cláusulas ambientales del tercer trimestre del año, donde se informa por mes las cláusulas incluidas a los 4 procesos precontractuales, de conformidad con las 4 solicitudes realizadas al equipo de gestión ambiental. Adicionalmente se remite cada uno de los correos electrónicos de solicitud y respuesta de la inclusión de las cláusulas ambientales y los anexos técnicos y/o estudios previos. Es importante resaltar que las cláusulas ambientales incluidas para los soportes de este riesgo, aplican para el manejo integral de los residuos hospitalarios, peligrosos y especiales en los diferentes procesos precontractuales.
Es importante resaltar que a la fecha de corte se dio respuesta al 100% de solicitudes de inclusión de cláusulas ambientales.</t>
  </si>
  <si>
    <t>Se remite la matriz de inclusión de cláusulas ambientales del tercer trimestre del año, donde se informa por mes las cláusulas incluidas a los 12 procesos precontractuales, de conformidad con las 12 solicitudes realizadas al equipo de gestión ambiental. Adicionalmente se remite cada uno de los correos electrónicos de solicitud y respuesta de la inclusión de las cláusulas ambientales y los anexos técnicos y/o estudios previos. Es importante resaltar que las cláusulas ambientales incluidas para los soportes de este riesgo, aplica para el control y manejo integral a la generación de emisiones atmosféricas, ruido y vertimientos en los diferentes procesos precontractuales.
Es importante resaltar que a la fecha de corte se dio respuesta al 100% de solicitudes de inclusión de cláusulas ambientales.</t>
  </si>
  <si>
    <t>Se remite la matriz de inclusión de cláusulas ambientales del tercer trimestre del año, donde se informa que para este trimestre no se realizaron solicitudes de cláusulas ambientales para el manejo y control de la Publicidad Exterior Visual (PEV) en los diferentes procesos precontractuales.
Es importante resaltar que a la fecha de ha dado respuesta al 100% de solicitudes de inclusión de cláusulas ambientales.</t>
  </si>
  <si>
    <t>Se remite la matriz de inclusión de cláusulas ambientales del tercer trimestre del año, donde se informa por mes las cláusulas incluidas a los 17 procesos precontractuales, de conformidad con las 17 solicitudes realizadas al equipo de gestión ambiental. Adicionalmente, se remite cada uno de los correos electrónicos de solicitud y respuesta de la inclusión de las cláusulas ambientales y los anexos técnicos y/o estudios previos. Es importante resaltar que las cláusulas ambientales incluidas para los soportes de este riesgo, aplican para el uso eficiente y óptimo del agua y la energía en los diferentes procesos precontractuales.
Es importante resaltar que a la fecha de corte se dio respuesta al 100% de solicitudes de inclusión de cláusulas ambientales.</t>
  </si>
  <si>
    <t>Se remite la matriz de inclusión de cláusulas ambientales del tercer trimestre del año, donde se informa por mes las cláusulas incluidas en los 18 procesos precontractuales, de conformidad con las 18 solicitudes realizadas al equipo de gestión ambiental. Adicionalmente, se remiten cada uno de los correos electrónicos de solicitud y respuesta de la inclusión de las cláusulas ambientales y los anexos técnicos y/o estudios previos. Es importante resaltar que las cláusulas ambientales incluidas para los soportes de este riesgo, aplican para el manejo integral de los residuos aprovechables en los diferentes procesos precontractuales.</t>
  </si>
  <si>
    <t>Se remite la matriz de inclusión de cláusulas ambientales del tercer trimestre del año, donde se informa por mes las cláusulas incluidas en los 18 procesos precontractuales, de conformidad con las 18 solicitudes realizadas al equipo de gestión ambiental. Adicionalmente, se remite cada uno de los correos electrónicos de solicitud y respuesta de la inclusión de las cláusulas ambientales y los anexos técnicos y/o estudios previos. Es importante resaltar que las cláusulas ambientales incluidas para los soportes de este riesgo, aplica para la sustitución, cambio y/o uso de material reciclable por no aprovechable en los diferentes procesos precontractuales.</t>
  </si>
  <si>
    <t>06/10/2023: Se valida la información enviada, teniendo en cuenta que la descripción de las actividades realizadas durante el trimestre coinciden con lo planteado en la actividad de control.
Link de acceso evaluación de controles:
https://sig.sdis.gov.co/index.php/es/direccionamiento-de-los-servicios-sociales-riesgos</t>
  </si>
  <si>
    <t>2. Anualmente la líder del programa de consumo sostenible informa a las dependencias de la entidad a través de un mecanismo de comunicación, las directrices para la inclusión e implementación de cláusulas ambientales relacionadas con la potencialización del uso de materiales aprovechables. En caso de que no se remita la comunicación, se generan recordatorios de la inclusión de cláusulas en las reuniones de mesas ambientales.
Como evidencia se cuenta con el registro de la comunicación envidada.</t>
  </si>
  <si>
    <t>Se remite el memorando interno por el cual desde la Dirección Corporativa se comunican las directrices a las diferentes dependencias, del proceso para la inclusión de criterios de sostenibilidad en los procesos de contratación de acuerdo al Manual de Compras Verdes.
Es importante resaltar que se estableció como mecanismo de comunicación para la vigencia, el envío de cuatro productos uno por cada trimestre: un memorando, una pieza informativa por correo masivo, el envío de un video y la divulgación bajo las mesas ambientales con referentes técnicos y de enlace.</t>
  </si>
  <si>
    <t>Se remite el video interno por el cual desde la Dirección Corporativa - equipo de gestión ambiental se comunican las directrices a las diferentes dependencias, sobre el proceso para la inclusión de criterios de sostenibilidad en los procesos de contratación de acuerdo al Manual de Compras Verdes.
Es importante resaltar que se estableció como mecanismo de comunicación para la vigencia, el envío de cuatro productos uno por cada trimestre: un memorando, una pieza informativa por correo masivo, el envío de un video y la divulgación bajo las mesas ambientales con referentes técnicos y de enlace.</t>
  </si>
  <si>
    <t>1. Semestralmente el(la) gestor(a) ambiental de la entidad (Director(a) de Gestión Corporativa verifica la consolidación, el análisis y el reporte de los resultados de la implementación del Plan Institucional de Gestión Ambiental PIGA de la SDIS, estos resultados se comunican ante el comité institucional de gestión y desempeño como insumo para la toma de decisiones ambientales de la SDIS. En caso que se identifiquen retrasos en la ejecución de actividades, se generan mediante correo electrónico las alertas a los respectivos responsables o los ajustes requeridos. 
Como evidencia se tiene el acta del comité institucional de gestión y desempeño.</t>
  </si>
  <si>
    <t>La segunda acta con la consolidación, el análisis y el reporte de los resultados de la implementación del Plan Institucional de Gestión Ambiental PIGA de la SDIS del comité institucional de gestión y desempeño, se tiene establecida para el cuarto trimestre del año 2023.</t>
  </si>
  <si>
    <t>Se remiten para este trimestre las 82 actas de intervención ambiental con sus respectivas listas de asistencia e informes. Sumado a las 625 intervenciones anteriores se tiene un acumulado de 707 de las 707 programadas en el 2023 (unidades operativas activas para el reporte), donde se puede evidenciar el seguimiento al cumplimiento e implementación del PAIPAERS. Las intervenciones de este trimestre se adelantaron de la siguiente manera: 35 en el mes de octubre y 47 en el mes de noviembre.</t>
  </si>
  <si>
    <t>Se remite la matriz de inclusión de cláusulas ambientales del segundo trimestre del año, donde se informa por mes las cláusulas incluidas a 3 proceso precontractual, de conformidad con las 3 solicitud realizadas al equipo de gestión ambiental. Adicionalmente, se remite el correo electrónico de solicitud y respuesta de la inclusión de las cláusulas ambientales y los anexos técnicos y/o estudios previos. Es importante resaltar que las cláusulas ambientales incluidas para los soportes de este riesgo, aplican para el manejo y control de la Publicidad Exterior Visual (PEV) en los diferentes procesos precontractuales.</t>
  </si>
  <si>
    <t>Se remite la matriz de inclusión de cláusulas ambientales del cuarto trimestre del año, donde se informa por mes las cláusulas incluidas en los 13 procesos precontractuales, de conformidad con las 13 solicitudes realizadas al equipo de gestión ambiental. Adicionalmente, se remiten cada uno de los correos electrónicos de solicitud y respuesta de la inclusión de las cláusulas ambientales y los anexos técnicos y/o estudios previos. Es importante resaltar que las cláusulas ambientales incluidas para los soportes de este riesgo, aplican para el manejo integral de los residuos aprovechables en los diferentes procesos precontractuales.</t>
  </si>
  <si>
    <t>Se remite la matriz de inclusión de cláusulas ambientales del cuarto trimestre del año, donde se informa por mes las cláusulas incluidas en los 13 procesos precontractuales, de conformidad con las 13 solicitudes realizadas al equipo de gestión ambiental. Adicionalmente, se remite cada uno de los correos electrónicos de solicitud y respuesta de la inclusión de las cláusulas ambientales y los anexos técnicos y/o estudios previos. Es importante resaltar que las cláusulas ambientales incluidas para los soportes de este riesgo, aplica para la sustitución, cambio y/o uso de material reciclable por no aprovechable en los diferentes procesos precontractuales.</t>
  </si>
  <si>
    <t>Se remite la matriz de inclusión de cláusulas ambientales del cuarto trimestre del año, donde se informa por mes las cláusulas incluidas a los 2 procesos precontractuales, de conformidad con las 2 solicitudes realizadas al equipo de gestión ambiental. Adicionalmente se remite cada uno de los correos electrónicos de solicitud y respuesta de la inclusión de las cláusulas ambientales y los anexos técnicos y/o estudios previos. Es importante resaltar que las cláusulas ambientales incluidas para los soportes de este riesgo, aplican para el manejo integral de los residuos hospitalarios, peligrosos y especiales en los diferentes procesos precontractuales.</t>
  </si>
  <si>
    <t>Se remiten las matrices correspondientes al segundo seguimiento a la implementación de la gestión, manejo y disposición de colchones y colchonetas y del Instructivo de Residuos de Construcción y Demolición en las diferentes unidades operativas a las cuales les aplica el cumplimiento.</t>
  </si>
  <si>
    <t>Se remite la matriz de inclusión de cláusulas ambientales del cuarto trimestre del año, donde se informa por mes las cláusulas incluidas a los 8 procesos precontractuales, de conformidad con las 8 solicitudes realizadas al equipo de gestión ambiental. Adicionalmente se remite cada uno de los correos electrónicos de solicitud y respuesta de la inclusión de las cláusulas ambientales y los anexos técnicos y/o estudios previos. Es importante resaltar que las cláusulas ambientales incluidas para los soportes de este riesgo, aplica para el control y manejo integral a la generación de emisiones atmosféricas, ruido y vertimientos en los diferentes procesos precontractuales.</t>
  </si>
  <si>
    <t>Se remite la matriz (un libro para calderas y calderines y otro para plantas eléctricas) correspondientes al segundo seguimiento a los procesos de mantenimiento preventivo para los equipos y elementos que generan emisiones atmosféricas que se encuentran en las diferentes unidades operativas a las cuales les aplica.</t>
  </si>
  <si>
    <t>Se remiten para este trimestre las 82 actas de intervención ambiental con sus respectivas listas de asistencia e informes. Sumado a las 625 intervenciones anteriores, se tiene un acumulado de 707 de las 707 programadas en el 2023 (unidades operativas activas para el reporte), donde se puede evidenciar el seguimiento al cumplimiento e implementación del Plan de gestión integral de residuos peligrosos -PGIRP, Plan de gestión integral de residuos hospitalarios y similares -PGIRH, la generación y manejo de residuos especiales. Las intervenciones de este trimestre se adelantaron de la siguiente manera: 35 en el mes de octubre y 47 en el mes de noviembre.</t>
  </si>
  <si>
    <t>Se remiten para este trimestre las 82 actas de intervención ambiental con sus respectivas listas de asistencia e informes. Sumado a las 625 intervenciones anteriores, se tiene un acumulado de 707 de las 707 programadas en el 2023 (unidades operativas activas para el reporte), donde se puede evidenciar el seguimiento al cumplimiento e implementación del Plan de Gestión Integral de aceite vegetal usado (AVU) y grasas y el Instructivo para Mejorar los Vertimientos. Las intervenciones de este trimestre se adelantaron de la siguiente manera: 35 en el mes de octubre y 47 en el mes de noviembre.</t>
  </si>
  <si>
    <t>Se remite la matriz correspondiente al segundo seguimiento a la implementación, control y manejo del cumplimiento normativo de la Publicidad Exterior Visual de la unidades operativas de la SDIS que les aplica.</t>
  </si>
  <si>
    <t>Se remiten para este trimestre las 82 actas de intervención ambiental con sus respectivas listas de asistencia e informes. Sumado a las 625 intervenciones anteriores, se tiene un acumulado de 707 de las 707 programadas en el 2023 (unidades operativas activas para el reporte), donde se puede evidenciar el seguimiento al cumplimiento e implementación de la Política Cero desperdicio de agua y cero desperdicio de energía. Las intervenciones de este trimestre se adelantaron de la siguiente manera: 35 en el mes de octubre y 47 en el mes de noviembre.</t>
  </si>
  <si>
    <t xml:space="preserve">Se remite la matriz de inclusión de cláusulas ambientales del cuarto trimestre del año, donde se informa por mes las cláusulas incluidas a los 13 procesos precontractuales, de conformidad con las 13 solicitudes realizadas al equipo de gestión ambiental. Adicionalmente, se remite cada uno de los correos electrónicos de solicitud y respuesta de la inclusión de las cláusulas ambientales y los anexos técnicos y/o estudios previos. Es importante resaltar que las cláusulas ambientales incluidas para los soportes de este riesgo, aplican para el uso eficiente y óptimo del agua y la energía en los diferentes procesos precontractuales.
</t>
  </si>
  <si>
    <t>Se remite la presentación y el acta de asistencia del segundo comité institucional de gestión y desempeño del pasado 28 de diciembre de 2023, donde se comunicaron los Avances y resultados del plan de Acción PIGA 2023 y Gestión Ambiental Institucional, Seguimiento al cumplimiento normativo y revisión de aspectos e impactos ambientales, Presupuesto ambiental 2024, Aprobación Plan de Acción de implementación PIGA 2024 y Oportunidades para mejora el componente de gestión ambiental.
Se informa que se adjunta el acta pendiente del primer comité institucional de gestión y desempeño - PIGA.</t>
  </si>
  <si>
    <t>15/01/2024: Se valida la información enviada, teniendo en cuenta que la descripción de las actividades realizadas durante el trimestre coinciden con lo planteado en la actividad de control.
Link de acceso evaluación de controles:
https://sig.sdis.gov.co/index.php/es/direccionamiento-de-los-servicios-sociales-riesgos</t>
  </si>
  <si>
    <t>Se remiten para este reporte las dos actas de socialización en las cuales desde el equipo de gestión ambiental comunicó las directrices a las diferentes dependencias de las mesas ambientales local, técnica y de enlace , sobre el proceso para la inclusión de criterios de sostenibilidad en los procesos de contratación de acuerdo al Manual de Compras Verdes.
Es importante resaltar que se estableció como mecanismo de comunicación para la vigencia, el envío de cuatro productos uno por cada trimestre: un memorando, una pieza informativa por correo masivo, el envío de un video y la divulgación bajo las mesas ambientales con referentes técnicos y de enlace.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</si>
</sst>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8" x14ac:knownFonts="1">
    <font>
      <sz val="10"/>
      <name val="Arial"/>
    </font>
    <font>
      <sz val="10"/>
      <name val="Arial"/>
      <family val="2"/>
    </font>
    <font>
      <b/>
      <sz val="10"/>
      <name val="Arial"/>
      <family val="2"/>
    </font>
    <font>
      <sz val="8"/>
      <name val="Arial"/>
      <family val="2"/>
    </font>
    <font>
      <sz val="10"/>
      <name val="Arial"/>
      <family val="2"/>
    </font>
    <font>
      <sz val="10"/>
      <color theme="0"/>
      <name val="Arial"/>
      <family val="2"/>
    </font>
    <font>
      <b/>
      <sz val="10"/>
      <color theme="0"/>
      <name val="Arial"/>
      <family val="2"/>
    </font>
    <font>
      <sz val="9"/>
      <name val="Arial"/>
      <family val="2"/>
    </font>
  </fonts>
  <fills count="13">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9"/>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92D050"/>
        <bgColor indexed="64"/>
      </patternFill>
    </fill>
  </fills>
  <borders count="1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s>
  <cellStyleXfs count="3">
    <xf numFmtId="0" fontId="0" fillId="0" borderId="0"/>
    <xf numFmtId="9" fontId="1" fillId="0" borderId="0" applyFont="0" applyFill="0" applyBorder="0" applyAlignment="0" applyProtection="0"/>
    <xf numFmtId="0" fontId="1" fillId="0" borderId="0"/>
  </cellStyleXfs>
  <cellXfs count="158">
    <xf numFmtId="0" fontId="0" fillId="0" borderId="0" xfId="0"/>
    <xf numFmtId="0" fontId="2" fillId="2" borderId="2" xfId="0" applyFont="1" applyFill="1" applyBorder="1" applyAlignment="1" applyProtection="1">
      <alignment horizontal="center" vertical="center" wrapText="1"/>
      <protection locked="0"/>
    </xf>
    <xf numFmtId="0" fontId="2" fillId="0" borderId="0" xfId="0" applyFont="1"/>
    <xf numFmtId="0" fontId="4" fillId="0" borderId="0" xfId="0" applyFont="1"/>
    <xf numFmtId="0" fontId="4" fillId="3" borderId="2" xfId="0" applyFont="1" applyFill="1" applyBorder="1" applyAlignment="1">
      <alignment vertical="center"/>
    </xf>
    <xf numFmtId="0" fontId="2" fillId="0" borderId="0" xfId="0" applyFont="1" applyAlignment="1">
      <alignment vertical="center"/>
    </xf>
    <xf numFmtId="0" fontId="4" fillId="2" borderId="1" xfId="0" applyFont="1" applyFill="1" applyBorder="1" applyAlignment="1" applyProtection="1">
      <alignment horizontal="center" vertical="center" wrapText="1"/>
      <protection locked="0"/>
    </xf>
    <xf numFmtId="0" fontId="4" fillId="4" borderId="2" xfId="0" applyFont="1" applyFill="1" applyBorder="1" applyAlignment="1">
      <alignment horizontal="center" vertical="center"/>
    </xf>
    <xf numFmtId="0" fontId="4" fillId="5" borderId="2" xfId="0" applyFont="1" applyFill="1" applyBorder="1" applyAlignment="1">
      <alignment horizontal="center" vertical="center"/>
    </xf>
    <xf numFmtId="0" fontId="4" fillId="6" borderId="2" xfId="0" applyFont="1" applyFill="1" applyBorder="1" applyAlignment="1">
      <alignment horizontal="center" vertical="center"/>
    </xf>
    <xf numFmtId="0" fontId="2" fillId="2" borderId="0" xfId="0" applyFont="1" applyFill="1" applyAlignment="1">
      <alignment vertical="center"/>
    </xf>
    <xf numFmtId="0" fontId="2" fillId="3" borderId="2" xfId="0" applyFont="1" applyFill="1" applyBorder="1" applyAlignment="1">
      <alignment vertical="center" wrapText="1"/>
    </xf>
    <xf numFmtId="0" fontId="4" fillId="3" borderId="2" xfId="0" applyFont="1" applyFill="1" applyBorder="1" applyAlignment="1">
      <alignment horizontal="center" vertical="center"/>
    </xf>
    <xf numFmtId="0" fontId="0" fillId="3" borderId="2" xfId="0" applyFill="1" applyBorder="1" applyAlignment="1">
      <alignment horizontal="center" vertical="center"/>
    </xf>
    <xf numFmtId="0" fontId="0" fillId="0" borderId="2" xfId="0" applyBorder="1" applyAlignment="1">
      <alignment vertical="center"/>
    </xf>
    <xf numFmtId="0" fontId="2" fillId="8" borderId="2" xfId="0" applyFont="1" applyFill="1" applyBorder="1" applyAlignment="1" applyProtection="1">
      <alignment horizontal="center" vertical="center" wrapText="1"/>
      <protection locked="0"/>
    </xf>
    <xf numFmtId="0" fontId="4" fillId="2" borderId="0" xfId="0" applyFont="1" applyFill="1" applyProtection="1">
      <protection locked="0"/>
    </xf>
    <xf numFmtId="0" fontId="0" fillId="0" borderId="0" xfId="0" applyProtection="1">
      <protection locked="0"/>
    </xf>
    <xf numFmtId="0" fontId="4" fillId="2" borderId="0" xfId="0" applyFont="1" applyFill="1" applyAlignment="1" applyProtection="1">
      <alignment vertical="center"/>
      <protection locked="0"/>
    </xf>
    <xf numFmtId="14" fontId="4" fillId="2" borderId="1" xfId="0" applyNumberFormat="1" applyFont="1" applyFill="1" applyBorder="1" applyAlignment="1" applyProtection="1">
      <alignment horizontal="center" vertical="center" wrapText="1"/>
      <protection locked="0"/>
    </xf>
    <xf numFmtId="0" fontId="2" fillId="2" borderId="0" xfId="0" applyFont="1" applyFill="1" applyProtection="1">
      <protection locked="0"/>
    </xf>
    <xf numFmtId="0" fontId="2" fillId="11" borderId="2" xfId="0" applyFont="1" applyFill="1" applyBorder="1" applyAlignment="1" applyProtection="1">
      <alignment horizontal="center" vertical="center" wrapText="1"/>
      <protection locked="0"/>
    </xf>
    <xf numFmtId="0" fontId="2" fillId="2" borderId="0" xfId="0" applyFont="1" applyFill="1" applyAlignment="1" applyProtection="1">
      <alignment horizontal="center" vertical="top"/>
      <protection locked="0"/>
    </xf>
    <xf numFmtId="0" fontId="1" fillId="0" borderId="0" xfId="0" applyFont="1"/>
    <xf numFmtId="0" fontId="2" fillId="3" borderId="0" xfId="0" applyFont="1" applyFill="1" applyAlignment="1">
      <alignment horizontal="center" vertical="center" wrapText="1"/>
    </xf>
    <xf numFmtId="0" fontId="0" fillId="8" borderId="0" xfId="0" applyFill="1"/>
    <xf numFmtId="0" fontId="2" fillId="8" borderId="3" xfId="0" applyFont="1" applyFill="1" applyBorder="1"/>
    <xf numFmtId="0" fontId="2" fillId="0" borderId="2" xfId="0" applyFont="1" applyBorder="1" applyAlignment="1" applyProtection="1">
      <alignment horizontal="center" vertical="center" wrapText="1"/>
      <protection locked="0"/>
    </xf>
    <xf numFmtId="9" fontId="4" fillId="3" borderId="2" xfId="0" applyNumberFormat="1" applyFont="1" applyFill="1" applyBorder="1" applyAlignment="1">
      <alignment horizontal="center" vertical="center"/>
    </xf>
    <xf numFmtId="0" fontId="1" fillId="3" borderId="2" xfId="0" applyFont="1" applyFill="1" applyBorder="1" applyAlignment="1">
      <alignment vertical="center" wrapText="1"/>
    </xf>
    <xf numFmtId="0" fontId="0" fillId="8" borderId="0" xfId="0" applyFill="1" applyProtection="1">
      <protection locked="0"/>
    </xf>
    <xf numFmtId="0" fontId="4" fillId="8" borderId="0" xfId="0" applyFont="1" applyFill="1" applyProtection="1">
      <protection locked="0"/>
    </xf>
    <xf numFmtId="0" fontId="4" fillId="8" borderId="0" xfId="0" applyFont="1" applyFill="1" applyAlignment="1" applyProtection="1">
      <alignment vertical="center"/>
      <protection locked="0"/>
    </xf>
    <xf numFmtId="0" fontId="1" fillId="3" borderId="2" xfId="0" applyFont="1" applyFill="1" applyBorder="1" applyAlignment="1">
      <alignment vertical="center"/>
    </xf>
    <xf numFmtId="9" fontId="0" fillId="3" borderId="2" xfId="0" applyNumberFormat="1" applyFill="1" applyBorder="1" applyAlignment="1">
      <alignment horizontal="center" vertical="center"/>
    </xf>
    <xf numFmtId="0" fontId="1" fillId="0" borderId="2" xfId="0" applyFont="1" applyBorder="1" applyAlignment="1">
      <alignment vertical="center"/>
    </xf>
    <xf numFmtId="0" fontId="1" fillId="7" borderId="2" xfId="0" applyFont="1" applyFill="1" applyBorder="1" applyAlignment="1">
      <alignment horizontal="center" vertical="center"/>
    </xf>
    <xf numFmtId="0" fontId="1" fillId="3" borderId="1" xfId="0" applyFont="1" applyFill="1" applyBorder="1" applyAlignment="1" applyProtection="1">
      <alignment vertical="center" wrapText="1"/>
      <protection locked="0"/>
    </xf>
    <xf numFmtId="0" fontId="4" fillId="3" borderId="1" xfId="0" applyFont="1" applyFill="1" applyBorder="1" applyAlignment="1" applyProtection="1">
      <alignment vertical="center" wrapText="1"/>
      <protection locked="0"/>
    </xf>
    <xf numFmtId="0" fontId="5" fillId="8" borderId="0" xfId="0" applyFont="1" applyFill="1" applyAlignment="1">
      <alignment horizontal="center" vertical="center"/>
    </xf>
    <xf numFmtId="0" fontId="6" fillId="8" borderId="0" xfId="0" applyFont="1" applyFill="1" applyAlignment="1">
      <alignment horizontal="center" vertical="center"/>
    </xf>
    <xf numFmtId="0" fontId="5" fillId="8" borderId="0" xfId="0" applyFont="1" applyFill="1" applyAlignment="1">
      <alignment horizontal="center"/>
    </xf>
    <xf numFmtId="0" fontId="5" fillId="8" borderId="0" xfId="0" applyFont="1" applyFill="1"/>
    <xf numFmtId="0" fontId="2" fillId="8" borderId="0" xfId="0" applyFont="1" applyFill="1"/>
    <xf numFmtId="0" fontId="6" fillId="8" borderId="0" xfId="0" applyFont="1" applyFill="1" applyAlignment="1">
      <alignment vertical="center" wrapText="1"/>
    </xf>
    <xf numFmtId="0" fontId="5" fillId="8" borderId="0" xfId="0" applyFont="1" applyFill="1" applyAlignment="1" applyProtection="1">
      <alignment vertical="center" wrapText="1"/>
      <protection locked="0"/>
    </xf>
    <xf numFmtId="0" fontId="5" fillId="8" borderId="0" xfId="0" applyFont="1" applyFill="1" applyAlignment="1">
      <alignment vertical="center"/>
    </xf>
    <xf numFmtId="0" fontId="7" fillId="2" borderId="2" xfId="0" applyFont="1" applyFill="1" applyBorder="1" applyAlignment="1">
      <alignment vertical="center"/>
    </xf>
    <xf numFmtId="0" fontId="7" fillId="2" borderId="2" xfId="0" applyFont="1" applyFill="1" applyBorder="1" applyAlignment="1" applyProtection="1">
      <alignment horizontal="left" vertical="center"/>
      <protection locked="0"/>
    </xf>
    <xf numFmtId="0" fontId="7" fillId="2" borderId="2" xfId="0" applyFont="1" applyFill="1" applyBorder="1" applyAlignment="1" applyProtection="1">
      <alignment horizontal="left" vertical="center" wrapText="1"/>
      <protection locked="0"/>
    </xf>
    <xf numFmtId="0" fontId="7" fillId="2" borderId="2" xfId="0" applyFont="1" applyFill="1" applyBorder="1" applyAlignment="1" applyProtection="1">
      <alignment vertical="center"/>
      <protection locked="0"/>
    </xf>
    <xf numFmtId="0" fontId="1" fillId="2"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left" vertical="center" wrapText="1"/>
      <protection locked="0"/>
    </xf>
    <xf numFmtId="14" fontId="1" fillId="2" borderId="1" xfId="0" applyNumberFormat="1" applyFont="1" applyFill="1" applyBorder="1" applyAlignment="1" applyProtection="1">
      <alignment horizontal="center" vertical="center" wrapText="1"/>
      <protection locked="0"/>
    </xf>
    <xf numFmtId="0" fontId="1" fillId="2" borderId="2" xfId="0" applyFont="1" applyFill="1" applyBorder="1" applyAlignment="1" applyProtection="1">
      <alignment horizontal="left" vertical="center" wrapText="1"/>
      <protection locked="0"/>
    </xf>
    <xf numFmtId="0" fontId="1" fillId="2" borderId="2" xfId="0" applyFont="1" applyFill="1" applyBorder="1" applyAlignment="1" applyProtection="1">
      <alignment horizontal="center" vertical="center" wrapText="1"/>
      <protection locked="0"/>
    </xf>
    <xf numFmtId="0" fontId="1" fillId="0" borderId="1" xfId="0" applyFont="1" applyBorder="1" applyAlignment="1" applyProtection="1">
      <alignment vertical="center" wrapText="1"/>
      <protection locked="0"/>
    </xf>
    <xf numFmtId="0" fontId="4" fillId="2" borderId="2" xfId="0" applyFont="1" applyFill="1" applyBorder="1" applyAlignment="1" applyProtection="1">
      <alignment horizontal="center" vertical="center" wrapText="1"/>
      <protection locked="0"/>
    </xf>
    <xf numFmtId="0" fontId="1" fillId="2" borderId="2" xfId="0" applyFont="1" applyFill="1" applyBorder="1" applyAlignment="1">
      <alignment horizontal="center" vertical="center" wrapText="1"/>
    </xf>
    <xf numFmtId="0" fontId="4" fillId="12" borderId="2" xfId="0" applyFont="1" applyFill="1" applyBorder="1" applyAlignment="1">
      <alignment horizontal="center" vertical="center"/>
    </xf>
    <xf numFmtId="0" fontId="4" fillId="0" borderId="2" xfId="0" applyFont="1" applyBorder="1" applyAlignment="1" applyProtection="1">
      <alignment horizontal="center" vertical="center"/>
      <protection locked="0"/>
    </xf>
    <xf numFmtId="14" fontId="1" fillId="2" borderId="2" xfId="0" applyNumberFormat="1" applyFont="1" applyFill="1" applyBorder="1" applyAlignment="1" applyProtection="1">
      <alignment horizontal="center" vertical="center" wrapText="1"/>
      <protection locked="0"/>
    </xf>
    <xf numFmtId="0" fontId="1" fillId="2" borderId="1" xfId="0" applyFont="1" applyFill="1" applyBorder="1" applyAlignment="1" applyProtection="1">
      <alignment horizontal="justify" vertical="center" wrapText="1"/>
      <protection locked="0"/>
    </xf>
    <xf numFmtId="0" fontId="1" fillId="2" borderId="2" xfId="0" applyFont="1" applyFill="1" applyBorder="1" applyAlignment="1" applyProtection="1">
      <alignment horizontal="justify" vertical="center" wrapText="1"/>
      <protection locked="0"/>
    </xf>
    <xf numFmtId="9" fontId="4" fillId="2" borderId="1" xfId="1" applyFont="1" applyFill="1" applyBorder="1" applyAlignment="1" applyProtection="1">
      <alignment horizontal="center" vertical="center" wrapText="1"/>
      <protection locked="0"/>
    </xf>
    <xf numFmtId="9" fontId="1" fillId="2" borderId="1" xfId="1" applyFont="1" applyFill="1" applyBorder="1" applyAlignment="1" applyProtection="1">
      <alignment horizontal="center" vertical="center" wrapText="1"/>
      <protection locked="0"/>
    </xf>
    <xf numFmtId="9" fontId="4" fillId="2" borderId="2" xfId="1" applyFont="1" applyFill="1" applyBorder="1" applyAlignment="1" applyProtection="1">
      <alignment horizontal="center" vertical="center" wrapText="1"/>
      <protection locked="0"/>
    </xf>
    <xf numFmtId="14" fontId="1" fillId="2" borderId="1" xfId="1" applyNumberFormat="1" applyFont="1" applyFill="1" applyBorder="1" applyAlignment="1" applyProtection="1">
      <alignment horizontal="center" vertical="center" wrapText="1"/>
      <protection locked="0"/>
    </xf>
    <xf numFmtId="0" fontId="1" fillId="0" borderId="1" xfId="0" applyFont="1" applyBorder="1" applyAlignment="1" applyProtection="1">
      <alignment horizontal="justify" vertical="center" wrapText="1"/>
      <protection locked="0"/>
    </xf>
    <xf numFmtId="0" fontId="1" fillId="0" borderId="2" xfId="0" applyFont="1" applyBorder="1" applyAlignment="1" applyProtection="1">
      <alignment horizontal="justify" vertical="center" wrapText="1"/>
      <protection locked="0"/>
    </xf>
    <xf numFmtId="0" fontId="1" fillId="2" borderId="1" xfId="2" applyFill="1" applyBorder="1" applyAlignment="1" applyProtection="1">
      <alignment horizontal="justify" vertical="center" wrapText="1"/>
      <protection locked="0"/>
    </xf>
    <xf numFmtId="14" fontId="4" fillId="2" borderId="1" xfId="1" applyNumberFormat="1" applyFont="1" applyFill="1" applyBorder="1" applyAlignment="1" applyProtection="1">
      <alignment horizontal="center" vertical="center" wrapText="1"/>
      <protection locked="0"/>
    </xf>
    <xf numFmtId="0" fontId="2" fillId="0" borderId="0" xfId="0" applyFont="1" applyAlignment="1" applyProtection="1">
      <alignment horizontal="center" vertical="top"/>
      <protection locked="0"/>
    </xf>
    <xf numFmtId="0" fontId="4" fillId="0" borderId="0" xfId="0" applyFont="1" applyProtection="1">
      <protection locked="0"/>
    </xf>
    <xf numFmtId="0" fontId="1" fillId="2" borderId="0" xfId="0" applyFont="1" applyFill="1" applyProtection="1">
      <protection locked="0"/>
    </xf>
    <xf numFmtId="164" fontId="4" fillId="0" borderId="1" xfId="1" applyNumberFormat="1" applyFont="1" applyFill="1" applyBorder="1" applyAlignment="1" applyProtection="1">
      <alignment horizontal="center" vertical="center" wrapText="1"/>
      <protection locked="0"/>
    </xf>
    <xf numFmtId="9" fontId="4" fillId="0" borderId="1" xfId="1" applyFont="1" applyFill="1" applyBorder="1" applyAlignment="1" applyProtection="1">
      <alignment horizontal="center" vertical="center" wrapText="1"/>
      <protection locked="0"/>
    </xf>
    <xf numFmtId="9" fontId="1" fillId="0" borderId="1" xfId="1" applyFont="1" applyFill="1" applyBorder="1" applyAlignment="1" applyProtection="1">
      <alignment horizontal="center" vertical="center" wrapText="1"/>
      <protection locked="0"/>
    </xf>
    <xf numFmtId="164" fontId="4" fillId="0" borderId="1" xfId="1" applyNumberFormat="1" applyFont="1" applyFill="1" applyBorder="1" applyAlignment="1" applyProtection="1">
      <alignment horizontal="left" vertical="center" wrapText="1" indent="2"/>
      <protection locked="0"/>
    </xf>
    <xf numFmtId="9" fontId="4" fillId="0" borderId="2" xfId="1"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1" fillId="2" borderId="4" xfId="0" applyFont="1" applyFill="1" applyBorder="1" applyAlignment="1" applyProtection="1">
      <alignment horizontal="center" vertical="center" wrapText="1"/>
      <protection locked="0"/>
    </xf>
    <xf numFmtId="0" fontId="4" fillId="2" borderId="15" xfId="0" applyFont="1" applyFill="1" applyBorder="1" applyAlignment="1" applyProtection="1">
      <alignment horizontal="center" vertical="center" wrapText="1"/>
      <protection locked="0"/>
    </xf>
    <xf numFmtId="0" fontId="4" fillId="12" borderId="4" xfId="0" applyFont="1" applyFill="1" applyBorder="1" applyAlignment="1">
      <alignment horizontal="center" vertical="center"/>
    </xf>
    <xf numFmtId="0" fontId="4" fillId="12" borderId="1" xfId="0" applyFont="1" applyFill="1" applyBorder="1" applyAlignment="1">
      <alignment horizontal="center" vertical="center"/>
    </xf>
    <xf numFmtId="0" fontId="4" fillId="0" borderId="4"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2" fillId="2" borderId="7" xfId="0" applyFont="1" applyFill="1" applyBorder="1" applyAlignment="1" applyProtection="1">
      <alignment horizontal="center" vertical="center"/>
      <protection locked="0"/>
    </xf>
    <xf numFmtId="0" fontId="2" fillId="8" borderId="2"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4" fillId="12" borderId="15" xfId="0" applyFont="1" applyFill="1" applyBorder="1" applyAlignment="1">
      <alignment horizontal="center" vertical="center"/>
    </xf>
    <xf numFmtId="0" fontId="4" fillId="0" borderId="15" xfId="0" applyFont="1" applyBorder="1" applyAlignment="1" applyProtection="1">
      <alignment horizontal="center" vertical="center"/>
      <protection locked="0"/>
    </xf>
    <xf numFmtId="0" fontId="2" fillId="2" borderId="10"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2" borderId="11" xfId="0" applyFont="1" applyFill="1" applyBorder="1" applyAlignment="1" applyProtection="1">
      <alignment horizontal="center" vertical="center"/>
      <protection locked="0"/>
    </xf>
    <xf numFmtId="0" fontId="2" fillId="0" borderId="4"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4" fillId="2" borderId="2" xfId="0" applyFont="1" applyFill="1" applyBorder="1" applyAlignment="1" applyProtection="1">
      <alignment horizontal="center"/>
      <protection locked="0"/>
    </xf>
    <xf numFmtId="0" fontId="2" fillId="0" borderId="2" xfId="0" applyFont="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4"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8" xfId="0" applyFont="1" applyFill="1" applyBorder="1" applyAlignment="1" applyProtection="1">
      <alignment horizontal="center" vertical="center" wrapText="1"/>
      <protection locked="0"/>
    </xf>
    <xf numFmtId="0" fontId="7" fillId="2" borderId="0" xfId="0" applyFont="1" applyFill="1" applyAlignment="1" applyProtection="1">
      <alignment horizontal="center" vertical="center" wrapText="1"/>
      <protection locked="0"/>
    </xf>
    <xf numFmtId="0" fontId="7" fillId="2" borderId="9" xfId="0" applyFont="1" applyFill="1" applyBorder="1" applyAlignment="1" applyProtection="1">
      <alignment horizontal="center" vertical="center" wrapText="1"/>
      <protection locked="0"/>
    </xf>
    <xf numFmtId="0" fontId="7" fillId="2" borderId="10"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7" fillId="2" borderId="11" xfId="0" applyFont="1" applyFill="1" applyBorder="1" applyAlignment="1" applyProtection="1">
      <alignment horizontal="center" vertical="center" wrapText="1"/>
      <protection locked="0"/>
    </xf>
    <xf numFmtId="0" fontId="2" fillId="0" borderId="2" xfId="0" applyFont="1" applyBorder="1" applyAlignment="1" applyProtection="1">
      <alignment horizontal="center" vertical="center"/>
      <protection locked="0"/>
    </xf>
    <xf numFmtId="0" fontId="2" fillId="2" borderId="0" xfId="0" applyFont="1" applyFill="1" applyAlignment="1" applyProtection="1">
      <alignment horizontal="center" vertical="top"/>
      <protection locked="0"/>
    </xf>
    <xf numFmtId="0" fontId="2" fillId="10" borderId="5" xfId="0" applyFont="1" applyFill="1" applyBorder="1" applyAlignment="1" applyProtection="1">
      <alignment horizontal="center" vertical="center"/>
      <protection locked="0"/>
    </xf>
    <xf numFmtId="0" fontId="2" fillId="10" borderId="6" xfId="0" applyFont="1" applyFill="1" applyBorder="1" applyAlignment="1" applyProtection="1">
      <alignment horizontal="center" vertical="center"/>
      <protection locked="0"/>
    </xf>
    <xf numFmtId="0" fontId="2" fillId="10" borderId="7" xfId="0" applyFont="1" applyFill="1" applyBorder="1" applyAlignment="1" applyProtection="1">
      <alignment horizontal="center" vertical="center"/>
      <protection locked="0"/>
    </xf>
    <xf numFmtId="0" fontId="2" fillId="2" borderId="0" xfId="0" applyFont="1" applyFill="1" applyAlignment="1" applyProtection="1">
      <alignment horizontal="right" vertical="top"/>
      <protection locked="0"/>
    </xf>
    <xf numFmtId="0" fontId="2" fillId="2" borderId="4" xfId="0" applyFont="1" applyFill="1" applyBorder="1" applyAlignment="1" applyProtection="1">
      <alignment horizontal="center" vertical="center" wrapText="1"/>
      <protection locked="0"/>
    </xf>
    <xf numFmtId="0" fontId="2" fillId="3" borderId="2" xfId="0" applyFont="1" applyFill="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9" borderId="5" xfId="0" applyFont="1" applyFill="1" applyBorder="1" applyAlignment="1" applyProtection="1">
      <alignment horizontal="center" vertical="center"/>
      <protection locked="0"/>
    </xf>
    <xf numFmtId="0" fontId="2" fillId="9" borderId="6" xfId="0" applyFont="1" applyFill="1" applyBorder="1" applyAlignment="1" applyProtection="1">
      <alignment horizontal="center" vertical="center"/>
      <protection locked="0"/>
    </xf>
    <xf numFmtId="0" fontId="2" fillId="9" borderId="7" xfId="0" applyFont="1" applyFill="1" applyBorder="1" applyAlignment="1" applyProtection="1">
      <alignment horizontal="center" vertical="center"/>
      <protection locked="0"/>
    </xf>
    <xf numFmtId="0" fontId="1" fillId="2" borderId="4" xfId="0" applyFont="1" applyFill="1" applyBorder="1" applyAlignment="1" applyProtection="1">
      <alignment horizontal="left" vertical="center" wrapText="1"/>
      <protection locked="0"/>
    </xf>
    <xf numFmtId="0" fontId="1" fillId="2" borderId="1" xfId="0" applyFont="1" applyFill="1" applyBorder="1" applyAlignment="1" applyProtection="1">
      <alignment horizontal="left" vertical="center" wrapText="1"/>
      <protection locked="0"/>
    </xf>
    <xf numFmtId="0" fontId="1" fillId="2" borderId="4"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4" fillId="2" borderId="1" xfId="0" applyFont="1" applyFill="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0" fontId="1" fillId="2" borderId="15" xfId="0" applyFont="1" applyFill="1" applyBorder="1" applyAlignment="1" applyProtection="1">
      <alignment horizontal="center" vertical="center" wrapText="1"/>
      <protection locked="0"/>
    </xf>
    <xf numFmtId="0" fontId="1" fillId="2" borderId="15" xfId="0" applyFont="1" applyFill="1" applyBorder="1" applyAlignment="1" applyProtection="1">
      <alignment horizontal="left" vertical="center" wrapText="1"/>
      <protection locked="0"/>
    </xf>
    <xf numFmtId="0" fontId="1" fillId="2" borderId="2" xfId="0" applyFont="1" applyFill="1" applyBorder="1" applyAlignment="1" applyProtection="1">
      <alignment horizontal="center" vertical="center" wrapText="1"/>
      <protection locked="0"/>
    </xf>
    <xf numFmtId="0" fontId="1" fillId="2" borderId="15" xfId="0" applyFont="1" applyFill="1" applyBorder="1" applyAlignment="1">
      <alignment horizontal="center" vertical="center" wrapText="1"/>
    </xf>
    <xf numFmtId="0" fontId="4" fillId="2" borderId="15" xfId="0" applyFont="1" applyFill="1" applyBorder="1" applyAlignment="1" applyProtection="1">
      <alignment horizontal="left" vertical="center" wrapText="1"/>
      <protection locked="0"/>
    </xf>
    <xf numFmtId="0" fontId="1" fillId="8" borderId="2" xfId="0" applyFont="1" applyFill="1" applyBorder="1" applyAlignment="1">
      <alignment horizontal="left" vertical="center" wrapText="1"/>
    </xf>
    <xf numFmtId="0" fontId="4" fillId="0" borderId="2" xfId="0" applyFont="1" applyBorder="1" applyAlignment="1">
      <alignment vertical="center" wrapText="1"/>
    </xf>
    <xf numFmtId="0" fontId="1" fillId="0" borderId="2" xfId="0" applyFont="1" applyBorder="1" applyAlignment="1">
      <alignment vertical="center" wrapText="1"/>
    </xf>
    <xf numFmtId="0" fontId="1" fillId="3" borderId="2" xfId="0" applyFont="1" applyFill="1" applyBorder="1" applyAlignment="1">
      <alignment horizontal="center" vertical="center"/>
    </xf>
    <xf numFmtId="0" fontId="0" fillId="3" borderId="2" xfId="0" applyFill="1" applyBorder="1" applyAlignment="1">
      <alignment horizontal="center" vertical="center"/>
    </xf>
    <xf numFmtId="0" fontId="1" fillId="3" borderId="4" xfId="0" applyFont="1" applyFill="1" applyBorder="1" applyAlignment="1">
      <alignment horizontal="center" vertical="center"/>
    </xf>
    <xf numFmtId="0" fontId="0" fillId="3" borderId="4" xfId="0" applyFill="1" applyBorder="1" applyAlignment="1">
      <alignment horizontal="center" vertical="center"/>
    </xf>
    <xf numFmtId="0" fontId="1" fillId="0" borderId="2" xfId="0" applyFont="1" applyBorder="1" applyAlignment="1">
      <alignment horizontal="left" vertical="center" wrapText="1"/>
    </xf>
    <xf numFmtId="0" fontId="1" fillId="3" borderId="2" xfId="0" applyFont="1" applyFill="1" applyBorder="1" applyAlignment="1">
      <alignment horizontal="center" vertical="center" wrapText="1"/>
    </xf>
    <xf numFmtId="0" fontId="0" fillId="3" borderId="2" xfId="0" applyFill="1" applyBorder="1" applyAlignment="1">
      <alignment horizontal="center" vertical="center" wrapText="1"/>
    </xf>
    <xf numFmtId="0" fontId="4" fillId="2" borderId="2" xfId="0" applyFont="1" applyFill="1" applyBorder="1" applyAlignment="1">
      <alignment horizontal="center"/>
    </xf>
    <xf numFmtId="0" fontId="7" fillId="2" borderId="12"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11" xfId="0" applyFont="1" applyFill="1" applyBorder="1" applyAlignment="1">
      <alignment horizontal="center" vertical="center" wrapText="1"/>
    </xf>
    <xf numFmtId="9" fontId="4" fillId="0" borderId="1" xfId="1" applyNumberFormat="1" applyFont="1" applyFill="1" applyBorder="1" applyAlignment="1" applyProtection="1">
      <alignment horizontal="center" vertical="center" wrapText="1"/>
      <protection locked="0"/>
    </xf>
  </cellXfs>
  <cellStyles count="3">
    <cellStyle name="Normal" xfId="0" builtinId="0"/>
    <cellStyle name="Normal 2" xfId="2"/>
    <cellStyle name="Porcentaje" xfId="1" builtinId="5"/>
  </cellStyles>
  <dxfs count="21">
    <dxf>
      <font>
        <color rgb="FFFF0000"/>
      </font>
    </dxf>
    <dxf>
      <font>
        <color auto="1"/>
      </font>
      <fill>
        <patternFill>
          <bgColor rgb="FFFF0000"/>
        </patternFill>
      </fill>
    </dxf>
    <dxf>
      <font>
        <color auto="1"/>
      </font>
      <fill>
        <patternFill>
          <bgColor theme="9" tint="-0.24994659260841701"/>
        </patternFill>
      </fill>
    </dxf>
    <dxf>
      <fill>
        <patternFill>
          <bgColor rgb="FFFFFF00"/>
        </patternFill>
      </fill>
    </dxf>
    <dxf>
      <fill>
        <patternFill>
          <bgColor rgb="FF92D050"/>
        </patternFill>
      </fill>
    </dxf>
    <dxf>
      <font>
        <color auto="1"/>
      </font>
      <fill>
        <patternFill>
          <bgColor rgb="FFFF0000"/>
        </patternFill>
      </fill>
    </dxf>
    <dxf>
      <font>
        <color auto="1"/>
      </font>
      <fill>
        <patternFill>
          <bgColor theme="9" tint="-0.24994659260841701"/>
        </patternFill>
      </fill>
    </dxf>
    <dxf>
      <fill>
        <patternFill>
          <bgColor rgb="FFFFFF00"/>
        </patternFill>
      </fill>
    </dxf>
    <dxf>
      <fill>
        <patternFill>
          <bgColor rgb="FF92D050"/>
        </patternFill>
      </fill>
    </dxf>
    <dxf>
      <font>
        <color auto="1"/>
      </font>
      <fill>
        <patternFill>
          <bgColor rgb="FFFF0000"/>
        </patternFill>
      </fill>
    </dxf>
    <dxf>
      <font>
        <color auto="1"/>
      </font>
      <fill>
        <patternFill>
          <bgColor theme="9" tint="-0.24994659260841701"/>
        </patternFill>
      </fill>
    </dxf>
    <dxf>
      <fill>
        <patternFill>
          <bgColor rgb="FFFFFF00"/>
        </patternFill>
      </fill>
    </dxf>
    <dxf>
      <fill>
        <patternFill>
          <bgColor rgb="FF92D050"/>
        </patternFill>
      </fill>
    </dxf>
    <dxf>
      <font>
        <color auto="1"/>
      </font>
      <fill>
        <patternFill>
          <bgColor rgb="FFFF0000"/>
        </patternFill>
      </fill>
    </dxf>
    <dxf>
      <font>
        <color auto="1"/>
      </font>
      <fill>
        <patternFill>
          <bgColor theme="9" tint="-0.24994659260841701"/>
        </patternFill>
      </fill>
    </dxf>
    <dxf>
      <fill>
        <patternFill>
          <bgColor rgb="FFFFFF00"/>
        </patternFill>
      </fill>
    </dxf>
    <dxf>
      <fill>
        <patternFill>
          <bgColor rgb="FF92D050"/>
        </patternFill>
      </fill>
    </dxf>
    <dxf>
      <font>
        <color auto="1"/>
      </font>
      <fill>
        <patternFill>
          <bgColor rgb="FFFF0000"/>
        </patternFill>
      </fill>
    </dxf>
    <dxf>
      <font>
        <color auto="1"/>
      </font>
      <fill>
        <patternFill>
          <bgColor theme="9" tint="-0.24994659260841701"/>
        </patternFill>
      </fill>
    </dxf>
    <dxf>
      <fill>
        <patternFill>
          <bgColor rgb="FFFFFF00"/>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297754</xdr:colOff>
      <xdr:row>0</xdr:row>
      <xdr:rowOff>118409</xdr:rowOff>
    </xdr:from>
    <xdr:to>
      <xdr:col>1</xdr:col>
      <xdr:colOff>828539</xdr:colOff>
      <xdr:row>3</xdr:row>
      <xdr:rowOff>175559</xdr:rowOff>
    </xdr:to>
    <xdr:pic>
      <xdr:nvPicPr>
        <xdr:cNvPr id="13856" name="Picture 1" descr="escudo-alc">
          <a:extLst>
            <a:ext uri="{FF2B5EF4-FFF2-40B4-BE49-F238E27FC236}">
              <a16:creationId xmlns:a16="http://schemas.microsoft.com/office/drawing/2014/main" xmlns="" id="{4A41FD61-A07A-4A7D-B190-45FB48B079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7754" y="118409"/>
          <a:ext cx="1554723" cy="842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23379</xdr:colOff>
      <xdr:row>0</xdr:row>
      <xdr:rowOff>123825</xdr:rowOff>
    </xdr:from>
    <xdr:to>
      <xdr:col>1</xdr:col>
      <xdr:colOff>1372466</xdr:colOff>
      <xdr:row>3</xdr:row>
      <xdr:rowOff>142009</xdr:rowOff>
    </xdr:to>
    <xdr:pic>
      <xdr:nvPicPr>
        <xdr:cNvPr id="18478" name="Picture 1" descr="escudo-alc">
          <a:extLst>
            <a:ext uri="{FF2B5EF4-FFF2-40B4-BE49-F238E27FC236}">
              <a16:creationId xmlns:a16="http://schemas.microsoft.com/office/drawing/2014/main" xmlns="" id="{0E36094A-8443-44E1-969F-4906319936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004" y="123825"/>
          <a:ext cx="1349087" cy="7706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26"/>
  <sheetViews>
    <sheetView showGridLines="0" tabSelected="1" topLeftCell="Q1" zoomScale="70" zoomScaleNormal="70" zoomScaleSheetLayoutView="80" zoomScalePageLayoutView="51" workbookViewId="0">
      <selection activeCell="Y11" sqref="Y11"/>
    </sheetView>
  </sheetViews>
  <sheetFormatPr baseColWidth="10" defaultColWidth="11.42578125" defaultRowHeight="12.75" x14ac:dyDescent="0.2"/>
  <cols>
    <col min="1" max="1" width="15.28515625" style="16" customWidth="1"/>
    <col min="2" max="2" width="18.5703125" style="16" customWidth="1"/>
    <col min="3" max="3" width="27.140625" style="16" customWidth="1"/>
    <col min="4" max="4" width="15.28515625" style="16" customWidth="1"/>
    <col min="5" max="5" width="9.7109375" style="16" customWidth="1"/>
    <col min="6" max="6" width="30.7109375" style="16" customWidth="1"/>
    <col min="7" max="7" width="47" style="16" customWidth="1"/>
    <col min="8" max="8" width="30.7109375" style="16" customWidth="1"/>
    <col min="9" max="9" width="18.85546875" style="16" customWidth="1"/>
    <col min="10" max="10" width="16.28515625" style="16" customWidth="1"/>
    <col min="11" max="11" width="10" style="16" customWidth="1"/>
    <col min="12" max="12" width="10.85546875" style="16" customWidth="1"/>
    <col min="13" max="13" width="75.42578125" style="16" customWidth="1"/>
    <col min="14" max="15" width="10.85546875" style="16" customWidth="1"/>
    <col min="16" max="16" width="16.28515625" style="16" customWidth="1"/>
    <col min="17" max="17" width="10" style="16" customWidth="1"/>
    <col min="18" max="18" width="9.85546875" style="16" customWidth="1"/>
    <col min="19" max="19" width="11.7109375" style="16" customWidth="1"/>
    <col min="20" max="20" width="74.7109375" style="16" customWidth="1"/>
    <col min="21" max="21" width="14.85546875" style="16" customWidth="1"/>
    <col min="22" max="22" width="31.85546875" style="16" customWidth="1"/>
    <col min="23" max="23" width="26" style="16" customWidth="1"/>
    <col min="24" max="24" width="12.5703125" style="16" customWidth="1"/>
    <col min="25" max="25" width="14.140625" style="16" customWidth="1"/>
    <col min="26" max="26" width="15.7109375" style="16" customWidth="1"/>
    <col min="27" max="27" width="12.42578125" style="16" customWidth="1"/>
    <col min="28" max="28" width="83.28515625" style="16" customWidth="1"/>
    <col min="29" max="29" width="15.5703125" style="16" customWidth="1"/>
    <col min="30" max="30" width="52" style="16" customWidth="1"/>
    <col min="31" max="31" width="11.42578125" style="16" customWidth="1"/>
    <col min="32" max="33" width="12.5703125" style="16" customWidth="1"/>
    <col min="34" max="34" width="79.7109375" style="16" customWidth="1"/>
    <col min="35" max="35" width="15" style="16" customWidth="1"/>
    <col min="36" max="36" width="42.5703125" style="16" customWidth="1"/>
    <col min="37" max="37" width="13.7109375" style="16" customWidth="1"/>
    <col min="38" max="38" width="12.85546875" style="73" customWidth="1"/>
    <col min="39" max="39" width="13.140625" style="73" customWidth="1"/>
    <col min="40" max="40" width="76.5703125" style="73" customWidth="1"/>
    <col min="41" max="41" width="15.140625" style="16" customWidth="1"/>
    <col min="42" max="42" width="43.28515625" style="16" customWidth="1"/>
    <col min="43" max="43" width="14.42578125" style="16" customWidth="1"/>
    <col min="44" max="44" width="13.140625" style="16" customWidth="1"/>
    <col min="45" max="45" width="12.5703125" style="16" customWidth="1"/>
    <col min="46" max="46" width="82.85546875" style="16" customWidth="1"/>
    <col min="47" max="47" width="16.42578125" style="16" customWidth="1"/>
    <col min="48" max="48" width="50.28515625" style="16" customWidth="1"/>
    <col min="49" max="49" width="2.42578125" style="16" customWidth="1"/>
    <col min="50" max="52" width="11.42578125" style="16" customWidth="1"/>
    <col min="53" max="16384" width="11.42578125" style="16"/>
  </cols>
  <sheetData>
    <row r="1" spans="1:53" ht="21" customHeight="1" x14ac:dyDescent="0.2">
      <c r="A1" s="100"/>
      <c r="B1" s="100"/>
      <c r="C1" s="103" t="s">
        <v>80</v>
      </c>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5"/>
      <c r="AU1" s="50" t="s">
        <v>36</v>
      </c>
      <c r="AV1" s="48" t="s">
        <v>140</v>
      </c>
      <c r="AW1" s="30"/>
      <c r="AX1" s="17"/>
      <c r="AY1" s="17"/>
      <c r="AZ1" s="17"/>
      <c r="BA1" s="17"/>
    </row>
    <row r="2" spans="1:53" ht="21" customHeight="1" x14ac:dyDescent="0.2">
      <c r="A2" s="100"/>
      <c r="B2" s="100"/>
      <c r="C2" s="106"/>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c r="AT2" s="108"/>
      <c r="AU2" s="50" t="s">
        <v>37</v>
      </c>
      <c r="AV2" s="48">
        <v>2</v>
      </c>
      <c r="AW2" s="30"/>
      <c r="AX2" s="17"/>
      <c r="AY2" s="17"/>
      <c r="AZ2" s="17"/>
      <c r="BA2" s="17"/>
    </row>
    <row r="3" spans="1:53" ht="21" customHeight="1" x14ac:dyDescent="0.2">
      <c r="A3" s="100"/>
      <c r="B3" s="100"/>
      <c r="C3" s="106"/>
      <c r="D3" s="107"/>
      <c r="E3" s="107"/>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c r="AF3" s="107"/>
      <c r="AG3" s="107"/>
      <c r="AH3" s="107"/>
      <c r="AI3" s="107"/>
      <c r="AJ3" s="107"/>
      <c r="AK3" s="107"/>
      <c r="AL3" s="107"/>
      <c r="AM3" s="107"/>
      <c r="AN3" s="107"/>
      <c r="AO3" s="107"/>
      <c r="AP3" s="107"/>
      <c r="AQ3" s="107"/>
      <c r="AR3" s="107"/>
      <c r="AS3" s="107"/>
      <c r="AT3" s="108"/>
      <c r="AU3" s="50" t="s">
        <v>38</v>
      </c>
      <c r="AV3" s="48" t="s">
        <v>139</v>
      </c>
      <c r="AW3" s="30"/>
      <c r="AX3" s="17"/>
      <c r="AY3" s="17"/>
      <c r="AZ3" s="17"/>
      <c r="BA3" s="17"/>
    </row>
    <row r="4" spans="1:53" ht="21" customHeight="1" x14ac:dyDescent="0.2">
      <c r="A4" s="100"/>
      <c r="B4" s="100"/>
      <c r="C4" s="109"/>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c r="AK4" s="110"/>
      <c r="AL4" s="110"/>
      <c r="AM4" s="110"/>
      <c r="AN4" s="110"/>
      <c r="AO4" s="110"/>
      <c r="AP4" s="110"/>
      <c r="AQ4" s="110"/>
      <c r="AR4" s="110"/>
      <c r="AS4" s="110"/>
      <c r="AT4" s="111"/>
      <c r="AU4" s="50" t="s">
        <v>39</v>
      </c>
      <c r="AV4" s="48" t="s">
        <v>5</v>
      </c>
      <c r="AW4" s="30"/>
      <c r="AX4" s="17"/>
      <c r="AY4" s="17"/>
      <c r="AZ4" s="17"/>
      <c r="BA4" s="17"/>
    </row>
    <row r="5" spans="1:53" x14ac:dyDescent="0.2">
      <c r="A5" s="113"/>
      <c r="B5" s="113"/>
      <c r="C5" s="113"/>
      <c r="D5" s="113"/>
      <c r="E5" s="113"/>
      <c r="F5" s="113"/>
      <c r="G5" s="113"/>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13"/>
      <c r="AI5" s="113"/>
      <c r="AJ5" s="113"/>
      <c r="AK5" s="113"/>
      <c r="AL5" s="113"/>
      <c r="AM5" s="113"/>
      <c r="AN5" s="113"/>
      <c r="AO5" s="113"/>
      <c r="AP5" s="113"/>
      <c r="AQ5" s="113"/>
      <c r="AR5" s="113"/>
      <c r="AS5" s="113"/>
      <c r="AT5" s="113"/>
      <c r="AU5" s="113"/>
      <c r="AV5" s="22"/>
      <c r="AW5" s="30"/>
      <c r="AX5" s="17"/>
      <c r="AY5" s="17"/>
      <c r="AZ5" s="17"/>
      <c r="BA5" s="17"/>
    </row>
    <row r="6" spans="1:53" x14ac:dyDescent="0.2">
      <c r="A6" s="117" t="s">
        <v>65</v>
      </c>
      <c r="B6" s="117"/>
      <c r="C6" s="26" t="s">
        <v>66</v>
      </c>
      <c r="D6" s="25"/>
      <c r="E6" s="25"/>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72"/>
      <c r="AM6" s="72"/>
      <c r="AN6" s="72"/>
      <c r="AO6" s="22"/>
      <c r="AP6" s="22"/>
      <c r="AQ6" s="22"/>
      <c r="AR6" s="22"/>
      <c r="AS6" s="22"/>
      <c r="AT6" s="22"/>
      <c r="AU6" s="22"/>
      <c r="AV6" s="22"/>
      <c r="AW6" s="30"/>
      <c r="AX6" s="17"/>
      <c r="AY6" s="17"/>
      <c r="AZ6" s="17"/>
      <c r="BA6" s="17"/>
    </row>
    <row r="7" spans="1:53" x14ac:dyDescent="0.2">
      <c r="A7" s="22"/>
      <c r="B7" s="22"/>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72"/>
      <c r="AM7" s="72"/>
      <c r="AN7" s="72"/>
      <c r="AO7" s="22"/>
      <c r="AP7" s="22"/>
      <c r="AQ7" s="22"/>
      <c r="AR7" s="22"/>
      <c r="AS7" s="22"/>
      <c r="AT7" s="22"/>
      <c r="AU7" s="22"/>
      <c r="AV7" s="22"/>
      <c r="AW7" s="30"/>
      <c r="AX7" s="17"/>
      <c r="AY7" s="17"/>
      <c r="AZ7" s="17"/>
      <c r="BA7" s="17"/>
    </row>
    <row r="8" spans="1:53" ht="26.25" customHeight="1" x14ac:dyDescent="0.2">
      <c r="A8" s="114" t="s">
        <v>42</v>
      </c>
      <c r="B8" s="115"/>
      <c r="C8" s="115"/>
      <c r="D8" s="115"/>
      <c r="E8" s="115"/>
      <c r="F8" s="115"/>
      <c r="G8" s="115"/>
      <c r="H8" s="115"/>
      <c r="I8" s="115"/>
      <c r="J8" s="115"/>
      <c r="K8" s="115"/>
      <c r="L8" s="116"/>
      <c r="M8" s="122" t="s">
        <v>54</v>
      </c>
      <c r="N8" s="123"/>
      <c r="O8" s="123"/>
      <c r="P8" s="123"/>
      <c r="Q8" s="123"/>
      <c r="R8" s="123"/>
      <c r="S8" s="123"/>
      <c r="T8" s="123"/>
      <c r="U8" s="123"/>
      <c r="V8" s="123"/>
      <c r="W8" s="123"/>
      <c r="X8" s="123"/>
      <c r="Y8" s="124"/>
      <c r="Z8" s="119" t="s">
        <v>43</v>
      </c>
      <c r="AA8" s="119"/>
      <c r="AB8" s="119"/>
      <c r="AC8" s="119"/>
      <c r="AD8" s="119"/>
      <c r="AE8" s="119"/>
      <c r="AF8" s="119"/>
      <c r="AG8" s="119"/>
      <c r="AH8" s="119"/>
      <c r="AI8" s="119"/>
      <c r="AJ8" s="119"/>
      <c r="AK8" s="119"/>
      <c r="AL8" s="119"/>
      <c r="AM8" s="119"/>
      <c r="AN8" s="119"/>
      <c r="AO8" s="119"/>
      <c r="AP8" s="119"/>
      <c r="AQ8" s="119"/>
      <c r="AR8" s="119"/>
      <c r="AS8" s="119"/>
      <c r="AT8" s="119"/>
      <c r="AU8" s="119"/>
      <c r="AV8" s="119"/>
      <c r="AW8" s="31"/>
    </row>
    <row r="9" spans="1:53" s="18" customFormat="1" ht="46.5" customHeight="1" x14ac:dyDescent="0.2">
      <c r="A9" s="98" t="s">
        <v>8</v>
      </c>
      <c r="B9" s="98" t="s">
        <v>10</v>
      </c>
      <c r="C9" s="98" t="s">
        <v>69</v>
      </c>
      <c r="D9" s="98" t="s">
        <v>7</v>
      </c>
      <c r="E9" s="98" t="s">
        <v>9</v>
      </c>
      <c r="F9" s="98" t="s">
        <v>165</v>
      </c>
      <c r="G9" s="99" t="s">
        <v>11</v>
      </c>
      <c r="H9" s="99" t="s">
        <v>114</v>
      </c>
      <c r="I9" s="102" t="s">
        <v>12</v>
      </c>
      <c r="J9" s="120" t="s">
        <v>19</v>
      </c>
      <c r="K9" s="121"/>
      <c r="L9" s="121"/>
      <c r="M9" s="91" t="s">
        <v>25</v>
      </c>
      <c r="N9" s="91" t="s">
        <v>28</v>
      </c>
      <c r="O9" s="91" t="s">
        <v>106</v>
      </c>
      <c r="P9" s="112" t="s">
        <v>29</v>
      </c>
      <c r="Q9" s="112"/>
      <c r="R9" s="112"/>
      <c r="S9" s="118" t="s">
        <v>55</v>
      </c>
      <c r="T9" s="88" t="s">
        <v>31</v>
      </c>
      <c r="U9" s="89"/>
      <c r="V9" s="89"/>
      <c r="W9" s="89"/>
      <c r="X9" s="89"/>
      <c r="Y9" s="90"/>
      <c r="Z9" s="95" t="s">
        <v>62</v>
      </c>
      <c r="AA9" s="96"/>
      <c r="AB9" s="96"/>
      <c r="AC9" s="96"/>
      <c r="AD9" s="97"/>
      <c r="AE9" s="95" t="s">
        <v>63</v>
      </c>
      <c r="AF9" s="96"/>
      <c r="AG9" s="96"/>
      <c r="AH9" s="96"/>
      <c r="AI9" s="96"/>
      <c r="AJ9" s="97"/>
      <c r="AK9" s="95" t="s">
        <v>64</v>
      </c>
      <c r="AL9" s="96"/>
      <c r="AM9" s="96"/>
      <c r="AN9" s="96"/>
      <c r="AO9" s="96"/>
      <c r="AP9" s="97"/>
      <c r="AQ9" s="95" t="s">
        <v>61</v>
      </c>
      <c r="AR9" s="96"/>
      <c r="AS9" s="96"/>
      <c r="AT9" s="96"/>
      <c r="AU9" s="96"/>
      <c r="AV9" s="97"/>
      <c r="AW9" s="32"/>
    </row>
    <row r="10" spans="1:53" ht="46.5" customHeight="1" x14ac:dyDescent="0.2">
      <c r="A10" s="99"/>
      <c r="B10" s="99"/>
      <c r="C10" s="99"/>
      <c r="D10" s="99"/>
      <c r="E10" s="99"/>
      <c r="F10" s="99"/>
      <c r="G10" s="101"/>
      <c r="H10" s="101"/>
      <c r="I10" s="91"/>
      <c r="J10" s="27" t="s">
        <v>17</v>
      </c>
      <c r="K10" s="27" t="s">
        <v>18</v>
      </c>
      <c r="L10" s="27" t="s">
        <v>24</v>
      </c>
      <c r="M10" s="91"/>
      <c r="N10" s="91"/>
      <c r="O10" s="91"/>
      <c r="P10" s="27" t="s">
        <v>17</v>
      </c>
      <c r="Q10" s="27" t="s">
        <v>18</v>
      </c>
      <c r="R10" s="27" t="s">
        <v>24</v>
      </c>
      <c r="S10" s="102"/>
      <c r="T10" s="27" t="s">
        <v>30</v>
      </c>
      <c r="U10" s="27" t="s">
        <v>32</v>
      </c>
      <c r="V10" s="27" t="s">
        <v>45</v>
      </c>
      <c r="W10" s="15" t="s">
        <v>44</v>
      </c>
      <c r="X10" s="15" t="s">
        <v>40</v>
      </c>
      <c r="Y10" s="15" t="s">
        <v>41</v>
      </c>
      <c r="Z10" s="1" t="s">
        <v>35</v>
      </c>
      <c r="AA10" s="1" t="s">
        <v>104</v>
      </c>
      <c r="AB10" s="1" t="s">
        <v>60</v>
      </c>
      <c r="AC10" s="1" t="s">
        <v>33</v>
      </c>
      <c r="AD10" s="21" t="s">
        <v>137</v>
      </c>
      <c r="AE10" s="1" t="s">
        <v>35</v>
      </c>
      <c r="AF10" s="1" t="s">
        <v>104</v>
      </c>
      <c r="AG10" s="1" t="s">
        <v>136</v>
      </c>
      <c r="AH10" s="1" t="s">
        <v>60</v>
      </c>
      <c r="AI10" s="1" t="s">
        <v>33</v>
      </c>
      <c r="AJ10" s="21" t="s">
        <v>137</v>
      </c>
      <c r="AK10" s="1" t="s">
        <v>35</v>
      </c>
      <c r="AL10" s="27" t="s">
        <v>104</v>
      </c>
      <c r="AM10" s="27" t="s">
        <v>136</v>
      </c>
      <c r="AN10" s="27" t="s">
        <v>60</v>
      </c>
      <c r="AO10" s="1" t="s">
        <v>33</v>
      </c>
      <c r="AP10" s="21" t="s">
        <v>137</v>
      </c>
      <c r="AQ10" s="1" t="s">
        <v>35</v>
      </c>
      <c r="AR10" s="1" t="s">
        <v>104</v>
      </c>
      <c r="AS10" s="1" t="s">
        <v>136</v>
      </c>
      <c r="AT10" s="1" t="s">
        <v>60</v>
      </c>
      <c r="AU10" s="1" t="s">
        <v>33</v>
      </c>
      <c r="AV10" s="21" t="s">
        <v>137</v>
      </c>
    </row>
    <row r="11" spans="1:53" s="20" customFormat="1" ht="245.25" customHeight="1" x14ac:dyDescent="0.2">
      <c r="A11" s="134" t="s">
        <v>148</v>
      </c>
      <c r="B11" s="134" t="s">
        <v>184</v>
      </c>
      <c r="C11" s="125" t="s">
        <v>181</v>
      </c>
      <c r="D11" s="82" t="s">
        <v>206</v>
      </c>
      <c r="E11" s="82" t="s">
        <v>142</v>
      </c>
      <c r="F11" s="130" t="s">
        <v>143</v>
      </c>
      <c r="G11" s="125" t="s">
        <v>144</v>
      </c>
      <c r="H11" s="125" t="s">
        <v>111</v>
      </c>
      <c r="I11" s="127" t="s">
        <v>13</v>
      </c>
      <c r="J11" s="82" t="s">
        <v>128</v>
      </c>
      <c r="K11" s="82" t="s">
        <v>132</v>
      </c>
      <c r="L11" s="84" t="str">
        <f>VLOOKUP(J11,'2. Anexos'!$B$35:$G$41,(HLOOKUP(K11,'2. Anexos'!$C$35:$G$36,2,0)),0)</f>
        <v>Alto</v>
      </c>
      <c r="M11" s="62" t="s">
        <v>192</v>
      </c>
      <c r="N11" s="6" t="s">
        <v>26</v>
      </c>
      <c r="O11" s="6" t="s">
        <v>108</v>
      </c>
      <c r="P11" s="80" t="s">
        <v>126</v>
      </c>
      <c r="Q11" s="82" t="s">
        <v>132</v>
      </c>
      <c r="R11" s="84" t="str">
        <f>VLOOKUP(P11,'2. Anexos'!$B$35:$G$41,(HLOOKUP(Q11,'2. Anexos'!$C$35:$G$36,2,0)),0)</f>
        <v>Moderado</v>
      </c>
      <c r="S11" s="86" t="s">
        <v>58</v>
      </c>
      <c r="T11" s="62" t="s">
        <v>192</v>
      </c>
      <c r="U11" s="52" t="s">
        <v>145</v>
      </c>
      <c r="V11" s="52" t="s">
        <v>172</v>
      </c>
      <c r="W11" s="51" t="s">
        <v>178</v>
      </c>
      <c r="X11" s="19">
        <v>44985</v>
      </c>
      <c r="Y11" s="53">
        <v>45291</v>
      </c>
      <c r="Z11" s="67">
        <v>45016</v>
      </c>
      <c r="AA11" s="64">
        <v>0.1178</v>
      </c>
      <c r="AB11" s="68" t="s">
        <v>216</v>
      </c>
      <c r="AC11" s="80" t="s">
        <v>4</v>
      </c>
      <c r="AD11" s="62" t="s">
        <v>219</v>
      </c>
      <c r="AE11" s="71">
        <v>45107</v>
      </c>
      <c r="AF11" s="64">
        <v>0.41399999999999998</v>
      </c>
      <c r="AG11" s="64">
        <v>0.53</v>
      </c>
      <c r="AH11" s="68" t="s">
        <v>227</v>
      </c>
      <c r="AI11" s="80" t="s">
        <v>4</v>
      </c>
      <c r="AJ11" s="62" t="s">
        <v>242</v>
      </c>
      <c r="AK11" s="71">
        <v>45199</v>
      </c>
      <c r="AL11" s="78">
        <v>0.36499999999999999</v>
      </c>
      <c r="AM11" s="157">
        <v>0.89</v>
      </c>
      <c r="AN11" s="68" t="s">
        <v>246</v>
      </c>
      <c r="AO11" s="80" t="s">
        <v>4</v>
      </c>
      <c r="AP11" s="62" t="s">
        <v>259</v>
      </c>
      <c r="AQ11" s="71">
        <v>45291</v>
      </c>
      <c r="AR11" s="64">
        <v>0.11</v>
      </c>
      <c r="AS11" s="64">
        <v>1</v>
      </c>
      <c r="AT11" s="68" t="s">
        <v>265</v>
      </c>
      <c r="AU11" s="80" t="s">
        <v>4</v>
      </c>
      <c r="AV11" s="62" t="s">
        <v>279</v>
      </c>
    </row>
    <row r="12" spans="1:53" s="20" customFormat="1" ht="190.5" customHeight="1" x14ac:dyDescent="0.2">
      <c r="A12" s="134"/>
      <c r="B12" s="134"/>
      <c r="C12" s="129"/>
      <c r="D12" s="81"/>
      <c r="E12" s="92"/>
      <c r="F12" s="131"/>
      <c r="G12" s="126"/>
      <c r="H12" s="126"/>
      <c r="I12" s="128"/>
      <c r="J12" s="92"/>
      <c r="K12" s="92"/>
      <c r="L12" s="85"/>
      <c r="M12" s="62" t="s">
        <v>195</v>
      </c>
      <c r="N12" s="6" t="s">
        <v>26</v>
      </c>
      <c r="O12" s="6" t="s">
        <v>108</v>
      </c>
      <c r="P12" s="81"/>
      <c r="Q12" s="92"/>
      <c r="R12" s="85"/>
      <c r="S12" s="87"/>
      <c r="T12" s="62" t="s">
        <v>195</v>
      </c>
      <c r="U12" s="52" t="s">
        <v>146</v>
      </c>
      <c r="V12" s="52" t="s">
        <v>173</v>
      </c>
      <c r="W12" s="51" t="s">
        <v>179</v>
      </c>
      <c r="X12" s="19">
        <v>44985</v>
      </c>
      <c r="Y12" s="53">
        <v>45291</v>
      </c>
      <c r="Z12" s="67">
        <v>45016</v>
      </c>
      <c r="AA12" s="64">
        <v>1</v>
      </c>
      <c r="AB12" s="62" t="s">
        <v>220</v>
      </c>
      <c r="AC12" s="81"/>
      <c r="AD12" s="62" t="s">
        <v>221</v>
      </c>
      <c r="AE12" s="71">
        <v>45107</v>
      </c>
      <c r="AF12" s="64">
        <v>1</v>
      </c>
      <c r="AG12" s="64">
        <v>1</v>
      </c>
      <c r="AH12" s="62" t="s">
        <v>231</v>
      </c>
      <c r="AI12" s="81"/>
      <c r="AJ12" s="62" t="s">
        <v>243</v>
      </c>
      <c r="AK12" s="71">
        <v>45199</v>
      </c>
      <c r="AL12" s="76">
        <v>1</v>
      </c>
      <c r="AM12" s="76">
        <v>1</v>
      </c>
      <c r="AN12" s="68" t="s">
        <v>257</v>
      </c>
      <c r="AO12" s="81"/>
      <c r="AP12" s="62" t="s">
        <v>259</v>
      </c>
      <c r="AQ12" s="71">
        <v>45291</v>
      </c>
      <c r="AR12" s="76">
        <v>1</v>
      </c>
      <c r="AS12" s="64">
        <v>1</v>
      </c>
      <c r="AT12" s="68" t="s">
        <v>267</v>
      </c>
      <c r="AU12" s="81"/>
      <c r="AV12" s="62" t="s">
        <v>279</v>
      </c>
    </row>
    <row r="13" spans="1:53" s="20" customFormat="1" ht="160.5" customHeight="1" x14ac:dyDescent="0.2">
      <c r="A13" s="134"/>
      <c r="B13" s="134"/>
      <c r="C13" s="125" t="s">
        <v>181</v>
      </c>
      <c r="D13" s="82" t="s">
        <v>206</v>
      </c>
      <c r="E13" s="82" t="s">
        <v>147</v>
      </c>
      <c r="F13" s="125" t="s">
        <v>166</v>
      </c>
      <c r="G13" s="125" t="s">
        <v>170</v>
      </c>
      <c r="H13" s="125" t="s">
        <v>111</v>
      </c>
      <c r="I13" s="127" t="s">
        <v>13</v>
      </c>
      <c r="J13" s="82" t="s">
        <v>127</v>
      </c>
      <c r="K13" s="82" t="s">
        <v>130</v>
      </c>
      <c r="L13" s="84" t="str">
        <f>VLOOKUP(J13,'2. Anexos'!$B$35:$G$41,(HLOOKUP(K13,'2. Anexos'!$C$35:$G$36,2,0)),0)</f>
        <v>Moderado</v>
      </c>
      <c r="M13" s="62" t="s">
        <v>196</v>
      </c>
      <c r="N13" s="51" t="s">
        <v>26</v>
      </c>
      <c r="O13" s="51" t="s">
        <v>108</v>
      </c>
      <c r="P13" s="82" t="s">
        <v>126</v>
      </c>
      <c r="Q13" s="82" t="s">
        <v>130</v>
      </c>
      <c r="R13" s="84" t="str">
        <f>VLOOKUP(P13,'2. Anexos'!$B$35:$G$41,(HLOOKUP(Q13,'2. Anexos'!$C$35:$G$36,2,0)),0)</f>
        <v>Bajo</v>
      </c>
      <c r="S13" s="86" t="s">
        <v>58</v>
      </c>
      <c r="T13" s="62" t="s">
        <v>196</v>
      </c>
      <c r="U13" s="52" t="s">
        <v>146</v>
      </c>
      <c r="V13" s="52" t="s">
        <v>173</v>
      </c>
      <c r="W13" s="51" t="s">
        <v>169</v>
      </c>
      <c r="X13" s="19">
        <v>44985</v>
      </c>
      <c r="Y13" s="53">
        <v>45291</v>
      </c>
      <c r="Z13" s="67">
        <v>45016</v>
      </c>
      <c r="AA13" s="64">
        <v>1</v>
      </c>
      <c r="AB13" s="62" t="s">
        <v>222</v>
      </c>
      <c r="AC13" s="82" t="s">
        <v>4</v>
      </c>
      <c r="AD13" s="68" t="s">
        <v>223</v>
      </c>
      <c r="AE13" s="71">
        <v>45107</v>
      </c>
      <c r="AF13" s="64">
        <v>1</v>
      </c>
      <c r="AG13" s="64">
        <v>1</v>
      </c>
      <c r="AH13" s="62" t="s">
        <v>232</v>
      </c>
      <c r="AI13" s="82" t="s">
        <v>4</v>
      </c>
      <c r="AJ13" s="62" t="s">
        <v>243</v>
      </c>
      <c r="AK13" s="71">
        <v>45199</v>
      </c>
      <c r="AL13" s="76">
        <v>1</v>
      </c>
      <c r="AM13" s="76">
        <v>1</v>
      </c>
      <c r="AN13" s="68" t="s">
        <v>258</v>
      </c>
      <c r="AO13" s="82" t="s">
        <v>4</v>
      </c>
      <c r="AP13" s="62" t="s">
        <v>259</v>
      </c>
      <c r="AQ13" s="71">
        <v>45291</v>
      </c>
      <c r="AR13" s="76">
        <v>1</v>
      </c>
      <c r="AS13" s="64">
        <v>1</v>
      </c>
      <c r="AT13" s="68" t="s">
        <v>268</v>
      </c>
      <c r="AU13" s="82" t="s">
        <v>4</v>
      </c>
      <c r="AV13" s="62" t="s">
        <v>279</v>
      </c>
    </row>
    <row r="14" spans="1:53" s="20" customFormat="1" ht="175.5" customHeight="1" x14ac:dyDescent="0.2">
      <c r="A14" s="134"/>
      <c r="B14" s="134"/>
      <c r="C14" s="126"/>
      <c r="D14" s="81"/>
      <c r="E14" s="92"/>
      <c r="F14" s="126"/>
      <c r="G14" s="126"/>
      <c r="H14" s="126"/>
      <c r="I14" s="128"/>
      <c r="J14" s="92"/>
      <c r="K14" s="92"/>
      <c r="L14" s="85"/>
      <c r="M14" s="62" t="s">
        <v>260</v>
      </c>
      <c r="N14" s="51" t="s">
        <v>26</v>
      </c>
      <c r="O14" s="51" t="s">
        <v>108</v>
      </c>
      <c r="P14" s="92"/>
      <c r="Q14" s="92"/>
      <c r="R14" s="85"/>
      <c r="S14" s="87"/>
      <c r="T14" s="62" t="s">
        <v>197</v>
      </c>
      <c r="U14" s="52" t="s">
        <v>146</v>
      </c>
      <c r="V14" s="52" t="s">
        <v>149</v>
      </c>
      <c r="W14" s="51" t="s">
        <v>180</v>
      </c>
      <c r="X14" s="19">
        <v>44985</v>
      </c>
      <c r="Y14" s="53">
        <v>45291</v>
      </c>
      <c r="Z14" s="67">
        <v>45016</v>
      </c>
      <c r="AA14" s="64">
        <v>1</v>
      </c>
      <c r="AB14" s="62" t="s">
        <v>261</v>
      </c>
      <c r="AC14" s="81"/>
      <c r="AD14" s="62" t="s">
        <v>224</v>
      </c>
      <c r="AE14" s="71">
        <v>45107</v>
      </c>
      <c r="AF14" s="65">
        <v>1</v>
      </c>
      <c r="AG14" s="64">
        <v>1</v>
      </c>
      <c r="AH14" s="62" t="s">
        <v>239</v>
      </c>
      <c r="AI14" s="81"/>
      <c r="AJ14" s="62" t="s">
        <v>243</v>
      </c>
      <c r="AK14" s="71">
        <v>45199</v>
      </c>
      <c r="AL14" s="77">
        <v>1</v>
      </c>
      <c r="AM14" s="76">
        <v>1</v>
      </c>
      <c r="AN14" s="68" t="s">
        <v>262</v>
      </c>
      <c r="AO14" s="81"/>
      <c r="AP14" s="62" t="s">
        <v>259</v>
      </c>
      <c r="AQ14" s="71">
        <v>45291</v>
      </c>
      <c r="AR14" s="64">
        <v>1</v>
      </c>
      <c r="AS14" s="64">
        <v>1</v>
      </c>
      <c r="AT14" s="68" t="s">
        <v>280</v>
      </c>
      <c r="AU14" s="81"/>
      <c r="AV14" s="62" t="s">
        <v>279</v>
      </c>
    </row>
    <row r="15" spans="1:53" s="20" customFormat="1" ht="201.75" customHeight="1" x14ac:dyDescent="0.2">
      <c r="A15" s="134"/>
      <c r="B15" s="134"/>
      <c r="C15" s="125" t="s">
        <v>181</v>
      </c>
      <c r="D15" s="80" t="s">
        <v>206</v>
      </c>
      <c r="E15" s="82" t="s">
        <v>150</v>
      </c>
      <c r="F15" s="125" t="s">
        <v>167</v>
      </c>
      <c r="G15" s="125" t="s">
        <v>151</v>
      </c>
      <c r="H15" s="125" t="s">
        <v>111</v>
      </c>
      <c r="I15" s="127" t="s">
        <v>13</v>
      </c>
      <c r="J15" s="82" t="s">
        <v>128</v>
      </c>
      <c r="K15" s="80" t="s">
        <v>132</v>
      </c>
      <c r="L15" s="84" t="str">
        <f>VLOOKUP(J15,'2. Anexos'!$B$35:$G$41,(HLOOKUP(K15,'2. Anexos'!$C$35:$G$36,2,0)),0)</f>
        <v>Alto</v>
      </c>
      <c r="M15" s="62" t="s">
        <v>198</v>
      </c>
      <c r="N15" s="51" t="s">
        <v>26</v>
      </c>
      <c r="O15" s="51" t="s">
        <v>108</v>
      </c>
      <c r="P15" s="80" t="s">
        <v>125</v>
      </c>
      <c r="Q15" s="80" t="s">
        <v>132</v>
      </c>
      <c r="R15" s="84" t="str">
        <f>VLOOKUP(P15,'2. Anexos'!$B$35:$G$41,(HLOOKUP(Q15,'2. Anexos'!$C$35:$G$36,2,0)),0)</f>
        <v>Moderado</v>
      </c>
      <c r="S15" s="86" t="s">
        <v>58</v>
      </c>
      <c r="T15" s="62" t="s">
        <v>198</v>
      </c>
      <c r="U15" s="52" t="s">
        <v>145</v>
      </c>
      <c r="V15" s="52" t="s">
        <v>174</v>
      </c>
      <c r="W15" s="51" t="s">
        <v>178</v>
      </c>
      <c r="X15" s="19">
        <v>44985</v>
      </c>
      <c r="Y15" s="53">
        <v>45291</v>
      </c>
      <c r="Z15" s="67">
        <v>45016</v>
      </c>
      <c r="AA15" s="64">
        <v>0.1178</v>
      </c>
      <c r="AB15" s="62" t="s">
        <v>207</v>
      </c>
      <c r="AC15" s="82" t="s">
        <v>4</v>
      </c>
      <c r="AD15" s="62" t="s">
        <v>225</v>
      </c>
      <c r="AE15" s="71">
        <v>45107</v>
      </c>
      <c r="AF15" s="64">
        <v>0.41399999999999998</v>
      </c>
      <c r="AG15" s="64">
        <v>0.53</v>
      </c>
      <c r="AH15" s="68" t="s">
        <v>228</v>
      </c>
      <c r="AI15" s="82" t="s">
        <v>4</v>
      </c>
      <c r="AJ15" s="62" t="s">
        <v>244</v>
      </c>
      <c r="AK15" s="71">
        <v>45199</v>
      </c>
      <c r="AL15" s="75">
        <v>0.36499999999999999</v>
      </c>
      <c r="AM15" s="157">
        <v>0.89</v>
      </c>
      <c r="AN15" s="68" t="s">
        <v>247</v>
      </c>
      <c r="AO15" s="82" t="s">
        <v>4</v>
      </c>
      <c r="AP15" s="62" t="s">
        <v>259</v>
      </c>
      <c r="AQ15" s="71">
        <v>45291</v>
      </c>
      <c r="AR15" s="64">
        <v>0.11</v>
      </c>
      <c r="AS15" s="64">
        <v>1</v>
      </c>
      <c r="AT15" s="68" t="s">
        <v>273</v>
      </c>
      <c r="AU15" s="82" t="s">
        <v>4</v>
      </c>
      <c r="AV15" s="62" t="s">
        <v>279</v>
      </c>
    </row>
    <row r="16" spans="1:53" s="20" customFormat="1" ht="156.75" customHeight="1" x14ac:dyDescent="0.2">
      <c r="A16" s="134"/>
      <c r="B16" s="134"/>
      <c r="C16" s="136"/>
      <c r="D16" s="83"/>
      <c r="E16" s="132"/>
      <c r="F16" s="133"/>
      <c r="G16" s="133"/>
      <c r="H16" s="133"/>
      <c r="I16" s="135"/>
      <c r="J16" s="132"/>
      <c r="K16" s="83"/>
      <c r="L16" s="93"/>
      <c r="M16" s="62" t="s">
        <v>194</v>
      </c>
      <c r="N16" s="51" t="s">
        <v>26</v>
      </c>
      <c r="O16" s="51" t="s">
        <v>108</v>
      </c>
      <c r="P16" s="83"/>
      <c r="Q16" s="83"/>
      <c r="R16" s="93"/>
      <c r="S16" s="94"/>
      <c r="T16" s="62" t="s">
        <v>194</v>
      </c>
      <c r="U16" s="52" t="s">
        <v>146</v>
      </c>
      <c r="V16" s="52" t="s">
        <v>175</v>
      </c>
      <c r="W16" s="51" t="s">
        <v>171</v>
      </c>
      <c r="X16" s="19">
        <v>44985</v>
      </c>
      <c r="Y16" s="53">
        <v>45291</v>
      </c>
      <c r="Z16" s="67">
        <v>45016</v>
      </c>
      <c r="AA16" s="64">
        <v>1</v>
      </c>
      <c r="AB16" s="68" t="s">
        <v>208</v>
      </c>
      <c r="AC16" s="83"/>
      <c r="AD16" s="70" t="s">
        <v>217</v>
      </c>
      <c r="AE16" s="71">
        <v>45107</v>
      </c>
      <c r="AF16" s="64">
        <v>1</v>
      </c>
      <c r="AG16" s="64">
        <v>1</v>
      </c>
      <c r="AH16" s="68" t="s">
        <v>233</v>
      </c>
      <c r="AI16" s="83"/>
      <c r="AJ16" s="62" t="s">
        <v>243</v>
      </c>
      <c r="AK16" s="71">
        <v>45199</v>
      </c>
      <c r="AL16" s="76">
        <v>1</v>
      </c>
      <c r="AM16" s="76">
        <v>1</v>
      </c>
      <c r="AN16" s="68" t="s">
        <v>253</v>
      </c>
      <c r="AO16" s="83"/>
      <c r="AP16" s="62" t="s">
        <v>259</v>
      </c>
      <c r="AQ16" s="71">
        <v>45291</v>
      </c>
      <c r="AR16" s="76">
        <v>1</v>
      </c>
      <c r="AS16" s="64">
        <v>1</v>
      </c>
      <c r="AT16" s="68" t="s">
        <v>269</v>
      </c>
      <c r="AU16" s="83"/>
      <c r="AV16" s="62" t="s">
        <v>279</v>
      </c>
    </row>
    <row r="17" spans="1:48" ht="145.5" customHeight="1" x14ac:dyDescent="0.2">
      <c r="A17" s="134"/>
      <c r="B17" s="134"/>
      <c r="C17" s="129"/>
      <c r="D17" s="81"/>
      <c r="E17" s="92"/>
      <c r="F17" s="126"/>
      <c r="G17" s="126"/>
      <c r="H17" s="126"/>
      <c r="I17" s="128"/>
      <c r="J17" s="92"/>
      <c r="K17" s="81"/>
      <c r="L17" s="85"/>
      <c r="M17" s="62" t="s">
        <v>190</v>
      </c>
      <c r="N17" s="51" t="s">
        <v>26</v>
      </c>
      <c r="O17" s="51" t="s">
        <v>108</v>
      </c>
      <c r="P17" s="81"/>
      <c r="Q17" s="81"/>
      <c r="R17" s="85"/>
      <c r="S17" s="87"/>
      <c r="T17" s="62" t="s">
        <v>190</v>
      </c>
      <c r="U17" s="52" t="s">
        <v>152</v>
      </c>
      <c r="V17" s="52" t="s">
        <v>153</v>
      </c>
      <c r="W17" s="51" t="s">
        <v>182</v>
      </c>
      <c r="X17" s="19">
        <v>44985</v>
      </c>
      <c r="Y17" s="53">
        <v>45291</v>
      </c>
      <c r="Z17" s="67">
        <v>45016</v>
      </c>
      <c r="AA17" s="65"/>
      <c r="AB17" s="68" t="s">
        <v>209</v>
      </c>
      <c r="AC17" s="81"/>
      <c r="AD17" s="70" t="s">
        <v>217</v>
      </c>
      <c r="AE17" s="71">
        <v>45107</v>
      </c>
      <c r="AF17" s="64">
        <v>0.5</v>
      </c>
      <c r="AG17" s="64">
        <v>0.5</v>
      </c>
      <c r="AH17" s="56" t="s">
        <v>240</v>
      </c>
      <c r="AI17" s="81"/>
      <c r="AJ17" s="62" t="s">
        <v>243</v>
      </c>
      <c r="AK17" s="71">
        <v>45199</v>
      </c>
      <c r="AL17" s="77">
        <v>0</v>
      </c>
      <c r="AM17" s="76">
        <v>0.5</v>
      </c>
      <c r="AN17" s="68" t="s">
        <v>248</v>
      </c>
      <c r="AO17" s="81"/>
      <c r="AP17" s="62" t="s">
        <v>259</v>
      </c>
      <c r="AQ17" s="71">
        <v>45291</v>
      </c>
      <c r="AR17" s="64">
        <v>0.5</v>
      </c>
      <c r="AS17" s="64">
        <v>1</v>
      </c>
      <c r="AT17" s="68" t="s">
        <v>270</v>
      </c>
      <c r="AU17" s="81"/>
      <c r="AV17" s="62" t="s">
        <v>279</v>
      </c>
    </row>
    <row r="18" spans="1:48" ht="155.25" customHeight="1" x14ac:dyDescent="0.2">
      <c r="A18" s="134"/>
      <c r="B18" s="134"/>
      <c r="C18" s="125" t="s">
        <v>181</v>
      </c>
      <c r="D18" s="80" t="s">
        <v>206</v>
      </c>
      <c r="E18" s="82" t="s">
        <v>154</v>
      </c>
      <c r="F18" s="125" t="s">
        <v>155</v>
      </c>
      <c r="G18" s="125" t="s">
        <v>156</v>
      </c>
      <c r="H18" s="125" t="s">
        <v>111</v>
      </c>
      <c r="I18" s="127" t="s">
        <v>13</v>
      </c>
      <c r="J18" s="80" t="s">
        <v>127</v>
      </c>
      <c r="K18" s="80" t="s">
        <v>131</v>
      </c>
      <c r="L18" s="84" t="str">
        <f>VLOOKUP(J18,'2. Anexos'!$B$35:$G$41,(HLOOKUP(K18,'2. Anexos'!$C$35:$G$36,2,0)),0)</f>
        <v>Moderado</v>
      </c>
      <c r="M18" s="62" t="s">
        <v>193</v>
      </c>
      <c r="N18" s="51" t="s">
        <v>26</v>
      </c>
      <c r="O18" s="51" t="s">
        <v>108</v>
      </c>
      <c r="P18" s="80" t="s">
        <v>125</v>
      </c>
      <c r="Q18" s="80" t="s">
        <v>131</v>
      </c>
      <c r="R18" s="84" t="str">
        <f>VLOOKUP(P18,'2. Anexos'!$B$35:$G$41,(HLOOKUP(Q18,'2. Anexos'!$C$35:$G$36,2,0)),0)</f>
        <v>Bajo</v>
      </c>
      <c r="S18" s="86" t="s">
        <v>58</v>
      </c>
      <c r="T18" s="62" t="s">
        <v>193</v>
      </c>
      <c r="U18" s="52" t="s">
        <v>146</v>
      </c>
      <c r="V18" s="52" t="s">
        <v>175</v>
      </c>
      <c r="W18" s="51" t="s">
        <v>171</v>
      </c>
      <c r="X18" s="19">
        <v>44985</v>
      </c>
      <c r="Y18" s="53">
        <v>45291</v>
      </c>
      <c r="Z18" s="67">
        <v>45016</v>
      </c>
      <c r="AA18" s="64">
        <v>1</v>
      </c>
      <c r="AB18" s="68" t="s">
        <v>210</v>
      </c>
      <c r="AC18" s="82" t="s">
        <v>4</v>
      </c>
      <c r="AD18" s="70" t="s">
        <v>217</v>
      </c>
      <c r="AE18" s="71">
        <v>45107</v>
      </c>
      <c r="AF18" s="64">
        <v>1</v>
      </c>
      <c r="AG18" s="64">
        <v>1</v>
      </c>
      <c r="AH18" s="68" t="s">
        <v>234</v>
      </c>
      <c r="AI18" s="82" t="s">
        <v>4</v>
      </c>
      <c r="AJ18" s="62" t="s">
        <v>243</v>
      </c>
      <c r="AK18" s="71">
        <v>45199</v>
      </c>
      <c r="AL18" s="76">
        <v>1</v>
      </c>
      <c r="AM18" s="76">
        <v>1</v>
      </c>
      <c r="AN18" s="68" t="s">
        <v>254</v>
      </c>
      <c r="AO18" s="82" t="s">
        <v>4</v>
      </c>
      <c r="AP18" s="62" t="s">
        <v>259</v>
      </c>
      <c r="AQ18" s="71">
        <v>45291</v>
      </c>
      <c r="AR18" s="76">
        <v>1</v>
      </c>
      <c r="AS18" s="64">
        <v>1</v>
      </c>
      <c r="AT18" s="68" t="s">
        <v>271</v>
      </c>
      <c r="AU18" s="82" t="s">
        <v>4</v>
      </c>
      <c r="AV18" s="62" t="s">
        <v>279</v>
      </c>
    </row>
    <row r="19" spans="1:48" ht="154.5" customHeight="1" x14ac:dyDescent="0.2">
      <c r="A19" s="134"/>
      <c r="B19" s="134"/>
      <c r="C19" s="136"/>
      <c r="D19" s="83"/>
      <c r="E19" s="132"/>
      <c r="F19" s="133"/>
      <c r="G19" s="133"/>
      <c r="H19" s="133"/>
      <c r="I19" s="135"/>
      <c r="J19" s="83"/>
      <c r="K19" s="83"/>
      <c r="L19" s="93"/>
      <c r="M19" s="62" t="s">
        <v>189</v>
      </c>
      <c r="N19" s="51" t="s">
        <v>26</v>
      </c>
      <c r="O19" s="51" t="s">
        <v>108</v>
      </c>
      <c r="P19" s="83"/>
      <c r="Q19" s="83"/>
      <c r="R19" s="93"/>
      <c r="S19" s="94"/>
      <c r="T19" s="62" t="s">
        <v>189</v>
      </c>
      <c r="U19" s="52" t="s">
        <v>157</v>
      </c>
      <c r="V19" s="52" t="s">
        <v>200</v>
      </c>
      <c r="W19" s="51" t="s">
        <v>182</v>
      </c>
      <c r="X19" s="19">
        <v>44985</v>
      </c>
      <c r="Y19" s="53">
        <v>45291</v>
      </c>
      <c r="Z19" s="67">
        <v>45016</v>
      </c>
      <c r="AA19" s="65"/>
      <c r="AB19" s="68" t="s">
        <v>211</v>
      </c>
      <c r="AC19" s="83"/>
      <c r="AD19" s="70" t="s">
        <v>217</v>
      </c>
      <c r="AE19" s="71">
        <v>45107</v>
      </c>
      <c r="AF19" s="64">
        <v>0.5</v>
      </c>
      <c r="AG19" s="64">
        <v>0.5</v>
      </c>
      <c r="AH19" s="56" t="s">
        <v>235</v>
      </c>
      <c r="AI19" s="83"/>
      <c r="AJ19" s="62" t="s">
        <v>243</v>
      </c>
      <c r="AK19" s="71">
        <v>45199</v>
      </c>
      <c r="AL19" s="77">
        <v>0</v>
      </c>
      <c r="AM19" s="76">
        <v>0.5</v>
      </c>
      <c r="AN19" s="68" t="s">
        <v>249</v>
      </c>
      <c r="AO19" s="83"/>
      <c r="AP19" s="62" t="s">
        <v>259</v>
      </c>
      <c r="AQ19" s="71">
        <v>45291</v>
      </c>
      <c r="AR19" s="64">
        <v>0.5</v>
      </c>
      <c r="AS19" s="64">
        <v>1</v>
      </c>
      <c r="AT19" s="68" t="s">
        <v>272</v>
      </c>
      <c r="AU19" s="83"/>
      <c r="AV19" s="62" t="s">
        <v>279</v>
      </c>
    </row>
    <row r="20" spans="1:48" ht="205.5" customHeight="1" x14ac:dyDescent="0.2">
      <c r="A20" s="134"/>
      <c r="B20" s="134"/>
      <c r="C20" s="129"/>
      <c r="D20" s="81"/>
      <c r="E20" s="92"/>
      <c r="F20" s="126"/>
      <c r="G20" s="126"/>
      <c r="H20" s="126"/>
      <c r="I20" s="128"/>
      <c r="J20" s="81"/>
      <c r="K20" s="81"/>
      <c r="L20" s="85"/>
      <c r="M20" s="62" t="s">
        <v>199</v>
      </c>
      <c r="N20" s="51" t="s">
        <v>26</v>
      </c>
      <c r="O20" s="51" t="s">
        <v>108</v>
      </c>
      <c r="P20" s="81"/>
      <c r="Q20" s="81"/>
      <c r="R20" s="85"/>
      <c r="S20" s="87"/>
      <c r="T20" s="62" t="s">
        <v>199</v>
      </c>
      <c r="U20" s="52" t="s">
        <v>145</v>
      </c>
      <c r="V20" s="52" t="s">
        <v>176</v>
      </c>
      <c r="W20" s="51" t="s">
        <v>178</v>
      </c>
      <c r="X20" s="19">
        <v>44985</v>
      </c>
      <c r="Y20" s="53">
        <v>45291</v>
      </c>
      <c r="Z20" s="67">
        <v>45016</v>
      </c>
      <c r="AA20" s="64">
        <v>0.1178</v>
      </c>
      <c r="AB20" s="68" t="s">
        <v>212</v>
      </c>
      <c r="AC20" s="81"/>
      <c r="AD20" s="68" t="s">
        <v>225</v>
      </c>
      <c r="AE20" s="71">
        <v>45107</v>
      </c>
      <c r="AF20" s="64">
        <v>0.41399999999999998</v>
      </c>
      <c r="AG20" s="64">
        <v>0.53</v>
      </c>
      <c r="AH20" s="68" t="s">
        <v>229</v>
      </c>
      <c r="AI20" s="81"/>
      <c r="AJ20" s="62" t="s">
        <v>244</v>
      </c>
      <c r="AK20" s="71">
        <v>45199</v>
      </c>
      <c r="AL20" s="75">
        <v>0.36499999999999999</v>
      </c>
      <c r="AM20" s="76">
        <v>0.89500000000000002</v>
      </c>
      <c r="AN20" s="68" t="s">
        <v>250</v>
      </c>
      <c r="AO20" s="81"/>
      <c r="AP20" s="62" t="s">
        <v>259</v>
      </c>
      <c r="AQ20" s="71">
        <v>45291</v>
      </c>
      <c r="AR20" s="64">
        <v>0.11</v>
      </c>
      <c r="AS20" s="64">
        <v>1</v>
      </c>
      <c r="AT20" s="68" t="s">
        <v>274</v>
      </c>
      <c r="AU20" s="81"/>
      <c r="AV20" s="62" t="s">
        <v>279</v>
      </c>
    </row>
    <row r="21" spans="1:48" ht="140.25" customHeight="1" x14ac:dyDescent="0.2">
      <c r="A21" s="134"/>
      <c r="B21" s="134"/>
      <c r="C21" s="125" t="s">
        <v>181</v>
      </c>
      <c r="D21" s="82" t="s">
        <v>206</v>
      </c>
      <c r="E21" s="82" t="s">
        <v>158</v>
      </c>
      <c r="F21" s="125" t="s">
        <v>168</v>
      </c>
      <c r="G21" s="125" t="s">
        <v>159</v>
      </c>
      <c r="H21" s="125" t="s">
        <v>111</v>
      </c>
      <c r="I21" s="127" t="s">
        <v>13</v>
      </c>
      <c r="J21" s="80" t="s">
        <v>128</v>
      </c>
      <c r="K21" s="80" t="s">
        <v>132</v>
      </c>
      <c r="L21" s="84" t="str">
        <f>VLOOKUP(J21,'2. Anexos'!$B$35:$G$41,(HLOOKUP(K21,'2. Anexos'!$C$35:$G$36,2,0)),0)</f>
        <v>Alto</v>
      </c>
      <c r="M21" s="62" t="s">
        <v>201</v>
      </c>
      <c r="N21" s="51" t="s">
        <v>26</v>
      </c>
      <c r="O21" s="51" t="s">
        <v>108</v>
      </c>
      <c r="P21" s="80" t="s">
        <v>126</v>
      </c>
      <c r="Q21" s="80" t="s">
        <v>132</v>
      </c>
      <c r="R21" s="84" t="str">
        <f>VLOOKUP(P21,'2. Anexos'!$B$35:$G$41,(HLOOKUP(Q21,'2. Anexos'!$C$35:$G$36,2,0)),0)</f>
        <v>Moderado</v>
      </c>
      <c r="S21" s="86" t="s">
        <v>58</v>
      </c>
      <c r="T21" s="62" t="s">
        <v>201</v>
      </c>
      <c r="U21" s="52" t="s">
        <v>146</v>
      </c>
      <c r="V21" s="52" t="s">
        <v>175</v>
      </c>
      <c r="W21" s="51" t="s">
        <v>171</v>
      </c>
      <c r="X21" s="19">
        <v>44985</v>
      </c>
      <c r="Y21" s="53">
        <v>45291</v>
      </c>
      <c r="Z21" s="67">
        <v>45016</v>
      </c>
      <c r="AA21" s="64">
        <v>1</v>
      </c>
      <c r="AB21" s="68" t="s">
        <v>214</v>
      </c>
      <c r="AC21" s="82" t="s">
        <v>4</v>
      </c>
      <c r="AD21" s="70" t="s">
        <v>217</v>
      </c>
      <c r="AE21" s="71">
        <v>45107</v>
      </c>
      <c r="AF21" s="64">
        <v>1</v>
      </c>
      <c r="AG21" s="64">
        <v>1</v>
      </c>
      <c r="AH21" s="68" t="s">
        <v>236</v>
      </c>
      <c r="AI21" s="82" t="s">
        <v>4</v>
      </c>
      <c r="AJ21" s="62" t="s">
        <v>243</v>
      </c>
      <c r="AK21" s="71">
        <v>45199</v>
      </c>
      <c r="AL21" s="76">
        <v>0</v>
      </c>
      <c r="AM21" s="76">
        <v>1</v>
      </c>
      <c r="AN21" s="68" t="s">
        <v>255</v>
      </c>
      <c r="AO21" s="82" t="s">
        <v>4</v>
      </c>
      <c r="AP21" s="62" t="s">
        <v>259</v>
      </c>
      <c r="AQ21" s="71">
        <v>45291</v>
      </c>
      <c r="AR21" s="76">
        <v>1</v>
      </c>
      <c r="AS21" s="64">
        <v>1</v>
      </c>
      <c r="AT21" s="68" t="s">
        <v>266</v>
      </c>
      <c r="AU21" s="82" t="s">
        <v>4</v>
      </c>
      <c r="AV21" s="62" t="s">
        <v>279</v>
      </c>
    </row>
    <row r="22" spans="1:48" ht="135" customHeight="1" x14ac:dyDescent="0.2">
      <c r="A22" s="134"/>
      <c r="B22" s="134"/>
      <c r="C22" s="129"/>
      <c r="D22" s="81"/>
      <c r="E22" s="92"/>
      <c r="F22" s="126"/>
      <c r="G22" s="126"/>
      <c r="H22" s="126"/>
      <c r="I22" s="128"/>
      <c r="J22" s="81"/>
      <c r="K22" s="81"/>
      <c r="L22" s="85"/>
      <c r="M22" s="62" t="s">
        <v>202</v>
      </c>
      <c r="N22" s="51" t="s">
        <v>26</v>
      </c>
      <c r="O22" s="51" t="s">
        <v>108</v>
      </c>
      <c r="P22" s="81"/>
      <c r="Q22" s="81"/>
      <c r="R22" s="85"/>
      <c r="S22" s="87"/>
      <c r="T22" s="62" t="s">
        <v>202</v>
      </c>
      <c r="U22" s="52" t="s">
        <v>160</v>
      </c>
      <c r="V22" s="52" t="s">
        <v>161</v>
      </c>
      <c r="W22" s="51" t="s">
        <v>182</v>
      </c>
      <c r="X22" s="19">
        <v>44985</v>
      </c>
      <c r="Y22" s="53">
        <v>45291</v>
      </c>
      <c r="Z22" s="67">
        <v>45016</v>
      </c>
      <c r="AA22" s="65"/>
      <c r="AB22" s="68" t="s">
        <v>213</v>
      </c>
      <c r="AC22" s="81"/>
      <c r="AD22" s="70" t="s">
        <v>217</v>
      </c>
      <c r="AE22" s="71">
        <v>45107</v>
      </c>
      <c r="AF22" s="64">
        <v>0.5</v>
      </c>
      <c r="AG22" s="64">
        <v>0.5</v>
      </c>
      <c r="AH22" s="68" t="s">
        <v>237</v>
      </c>
      <c r="AI22" s="81"/>
      <c r="AJ22" s="62" t="s">
        <v>243</v>
      </c>
      <c r="AK22" s="71">
        <v>45199</v>
      </c>
      <c r="AL22" s="77">
        <v>0</v>
      </c>
      <c r="AM22" s="76">
        <v>0.5</v>
      </c>
      <c r="AN22" s="68" t="s">
        <v>251</v>
      </c>
      <c r="AO22" s="81"/>
      <c r="AP22" s="62" t="s">
        <v>259</v>
      </c>
      <c r="AQ22" s="71">
        <v>45291</v>
      </c>
      <c r="AR22" s="64">
        <v>0.5</v>
      </c>
      <c r="AS22" s="64">
        <v>1</v>
      </c>
      <c r="AT22" s="68" t="s">
        <v>275</v>
      </c>
      <c r="AU22" s="81"/>
      <c r="AV22" s="62" t="s">
        <v>279</v>
      </c>
    </row>
    <row r="23" spans="1:48" ht="216" customHeight="1" x14ac:dyDescent="0.2">
      <c r="A23" s="134"/>
      <c r="B23" s="134"/>
      <c r="C23" s="125" t="s">
        <v>181</v>
      </c>
      <c r="D23" s="82" t="s">
        <v>206</v>
      </c>
      <c r="E23" s="82" t="s">
        <v>162</v>
      </c>
      <c r="F23" s="125" t="s">
        <v>163</v>
      </c>
      <c r="G23" s="125" t="s">
        <v>164</v>
      </c>
      <c r="H23" s="125" t="s">
        <v>111</v>
      </c>
      <c r="I23" s="127" t="s">
        <v>13</v>
      </c>
      <c r="J23" s="80" t="s">
        <v>128</v>
      </c>
      <c r="K23" s="80" t="s">
        <v>130</v>
      </c>
      <c r="L23" s="84" t="str">
        <f>VLOOKUP(J23,'2. Anexos'!$B$35:$G$41,(HLOOKUP(K23,'2. Anexos'!$C$35:$G$36,2,0)),0)</f>
        <v>Moderado</v>
      </c>
      <c r="M23" s="62" t="s">
        <v>204</v>
      </c>
      <c r="N23" s="51" t="s">
        <v>26</v>
      </c>
      <c r="O23" s="51" t="s">
        <v>108</v>
      </c>
      <c r="P23" s="80" t="s">
        <v>127</v>
      </c>
      <c r="Q23" s="80" t="s">
        <v>130</v>
      </c>
      <c r="R23" s="84" t="str">
        <f>VLOOKUP(P23,'2. Anexos'!$B$35:$G$41,(HLOOKUP(Q23,'2. Anexos'!$C$35:$G$36,2,0)),0)</f>
        <v>Moderado</v>
      </c>
      <c r="S23" s="86" t="s">
        <v>58</v>
      </c>
      <c r="T23" s="62" t="s">
        <v>204</v>
      </c>
      <c r="U23" s="52" t="s">
        <v>145</v>
      </c>
      <c r="V23" s="52" t="s">
        <v>177</v>
      </c>
      <c r="W23" s="51" t="s">
        <v>178</v>
      </c>
      <c r="X23" s="19">
        <v>44985</v>
      </c>
      <c r="Y23" s="53">
        <v>45291</v>
      </c>
      <c r="Z23" s="67">
        <v>45016</v>
      </c>
      <c r="AA23" s="64">
        <v>0.1178</v>
      </c>
      <c r="AB23" s="69" t="s">
        <v>218</v>
      </c>
      <c r="AC23" s="82" t="s">
        <v>4</v>
      </c>
      <c r="AD23" s="62" t="s">
        <v>225</v>
      </c>
      <c r="AE23" s="71">
        <v>45107</v>
      </c>
      <c r="AF23" s="64">
        <v>0.41399999999999998</v>
      </c>
      <c r="AG23" s="64">
        <v>0.53</v>
      </c>
      <c r="AH23" s="68" t="s">
        <v>230</v>
      </c>
      <c r="AI23" s="82" t="s">
        <v>4</v>
      </c>
      <c r="AJ23" s="62" t="s">
        <v>245</v>
      </c>
      <c r="AK23" s="71">
        <v>45199</v>
      </c>
      <c r="AL23" s="75">
        <v>0.36499999999999999</v>
      </c>
      <c r="AM23" s="78">
        <v>0.89500000000000002</v>
      </c>
      <c r="AN23" s="69" t="s">
        <v>252</v>
      </c>
      <c r="AO23" s="82" t="s">
        <v>4</v>
      </c>
      <c r="AP23" s="62" t="s">
        <v>259</v>
      </c>
      <c r="AQ23" s="71">
        <v>45291</v>
      </c>
      <c r="AR23" s="64">
        <v>0.11</v>
      </c>
      <c r="AS23" s="64">
        <v>1</v>
      </c>
      <c r="AT23" s="69" t="s">
        <v>276</v>
      </c>
      <c r="AU23" s="82" t="s">
        <v>4</v>
      </c>
      <c r="AV23" s="62" t="s">
        <v>279</v>
      </c>
    </row>
    <row r="24" spans="1:48" ht="155.25" customHeight="1" x14ac:dyDescent="0.2">
      <c r="A24" s="134"/>
      <c r="B24" s="134"/>
      <c r="C24" s="129"/>
      <c r="D24" s="81"/>
      <c r="E24" s="92"/>
      <c r="F24" s="126"/>
      <c r="G24" s="126"/>
      <c r="H24" s="126"/>
      <c r="I24" s="128"/>
      <c r="J24" s="81"/>
      <c r="K24" s="81"/>
      <c r="L24" s="85"/>
      <c r="M24" s="62" t="s">
        <v>203</v>
      </c>
      <c r="N24" s="51" t="s">
        <v>26</v>
      </c>
      <c r="O24" s="51" t="s">
        <v>108</v>
      </c>
      <c r="P24" s="81"/>
      <c r="Q24" s="81"/>
      <c r="R24" s="85"/>
      <c r="S24" s="87"/>
      <c r="T24" s="62" t="s">
        <v>203</v>
      </c>
      <c r="U24" s="52" t="s">
        <v>146</v>
      </c>
      <c r="V24" s="52" t="s">
        <v>175</v>
      </c>
      <c r="W24" s="51" t="s">
        <v>183</v>
      </c>
      <c r="X24" s="19">
        <v>44985</v>
      </c>
      <c r="Y24" s="53">
        <v>45291</v>
      </c>
      <c r="Z24" s="67">
        <v>45016</v>
      </c>
      <c r="AA24" s="64">
        <v>1</v>
      </c>
      <c r="AB24" s="68" t="s">
        <v>226</v>
      </c>
      <c r="AC24" s="81"/>
      <c r="AD24" s="70" t="s">
        <v>217</v>
      </c>
      <c r="AE24" s="71">
        <v>45107</v>
      </c>
      <c r="AF24" s="64">
        <v>1</v>
      </c>
      <c r="AG24" s="64">
        <v>1</v>
      </c>
      <c r="AH24" s="68" t="s">
        <v>238</v>
      </c>
      <c r="AI24" s="81"/>
      <c r="AJ24" s="62" t="s">
        <v>243</v>
      </c>
      <c r="AK24" s="71">
        <v>45199</v>
      </c>
      <c r="AL24" s="76">
        <v>1</v>
      </c>
      <c r="AM24" s="76">
        <v>1</v>
      </c>
      <c r="AN24" s="68" t="s">
        <v>256</v>
      </c>
      <c r="AO24" s="81"/>
      <c r="AP24" s="62" t="s">
        <v>259</v>
      </c>
      <c r="AQ24" s="71">
        <v>45291</v>
      </c>
      <c r="AR24" s="76">
        <v>1</v>
      </c>
      <c r="AS24" s="64">
        <v>1</v>
      </c>
      <c r="AT24" s="68" t="s">
        <v>277</v>
      </c>
      <c r="AU24" s="81"/>
      <c r="AV24" s="62" t="s">
        <v>279</v>
      </c>
    </row>
    <row r="25" spans="1:48" ht="139.5" customHeight="1" x14ac:dyDescent="0.2">
      <c r="A25" s="134"/>
      <c r="B25" s="134"/>
      <c r="C25" s="54" t="s">
        <v>181</v>
      </c>
      <c r="D25" s="55" t="s">
        <v>206</v>
      </c>
      <c r="E25" s="55" t="s">
        <v>205</v>
      </c>
      <c r="F25" s="54" t="s">
        <v>186</v>
      </c>
      <c r="G25" s="54" t="s">
        <v>185</v>
      </c>
      <c r="H25" s="54" t="s">
        <v>111</v>
      </c>
      <c r="I25" s="58" t="s">
        <v>13</v>
      </c>
      <c r="J25" s="57" t="s">
        <v>125</v>
      </c>
      <c r="K25" s="57" t="s">
        <v>131</v>
      </c>
      <c r="L25" s="59" t="str">
        <f>VLOOKUP(J25,'2. Anexos'!$B$35:$G$41,(HLOOKUP(K25,'2. Anexos'!$C$35:$G$36,2,0)),0)</f>
        <v>Bajo</v>
      </c>
      <c r="M25" s="63" t="s">
        <v>263</v>
      </c>
      <c r="N25" s="55" t="s">
        <v>26</v>
      </c>
      <c r="O25" s="55" t="s">
        <v>108</v>
      </c>
      <c r="P25" s="57" t="s">
        <v>125</v>
      </c>
      <c r="Q25" s="57" t="s">
        <v>130</v>
      </c>
      <c r="R25" s="59" t="str">
        <f>VLOOKUP(P25,'2. Anexos'!$B$35:$G$41,(HLOOKUP(Q25,'2. Anexos'!$C$35:$G$36,2,0)),0)</f>
        <v>Bajo</v>
      </c>
      <c r="S25" s="60" t="s">
        <v>58</v>
      </c>
      <c r="T25" s="63" t="s">
        <v>263</v>
      </c>
      <c r="U25" s="54" t="s">
        <v>187</v>
      </c>
      <c r="V25" s="54" t="s">
        <v>191</v>
      </c>
      <c r="W25" s="55" t="s">
        <v>188</v>
      </c>
      <c r="X25" s="19">
        <v>44985</v>
      </c>
      <c r="Y25" s="61">
        <v>45291</v>
      </c>
      <c r="Z25" s="67">
        <v>45016</v>
      </c>
      <c r="AA25" s="66"/>
      <c r="AB25" s="68" t="s">
        <v>215</v>
      </c>
      <c r="AC25" s="55" t="s">
        <v>4</v>
      </c>
      <c r="AD25" s="70" t="s">
        <v>217</v>
      </c>
      <c r="AE25" s="71">
        <v>45107</v>
      </c>
      <c r="AF25" s="66">
        <v>0.5</v>
      </c>
      <c r="AG25" s="66">
        <v>0.5</v>
      </c>
      <c r="AH25" s="68" t="s">
        <v>241</v>
      </c>
      <c r="AI25" s="55" t="s">
        <v>4</v>
      </c>
      <c r="AJ25" s="62" t="s">
        <v>243</v>
      </c>
      <c r="AK25" s="71">
        <v>45199</v>
      </c>
      <c r="AL25" s="79">
        <v>0</v>
      </c>
      <c r="AM25" s="79">
        <v>0.5</v>
      </c>
      <c r="AN25" s="68" t="s">
        <v>264</v>
      </c>
      <c r="AO25" s="55" t="s">
        <v>4</v>
      </c>
      <c r="AP25" s="62" t="s">
        <v>259</v>
      </c>
      <c r="AQ25" s="71">
        <v>45291</v>
      </c>
      <c r="AR25" s="66">
        <v>0.5</v>
      </c>
      <c r="AS25" s="66">
        <v>1</v>
      </c>
      <c r="AT25" s="68" t="s">
        <v>278</v>
      </c>
      <c r="AU25" s="55" t="s">
        <v>4</v>
      </c>
      <c r="AV25" s="62" t="s">
        <v>279</v>
      </c>
    </row>
    <row r="26" spans="1:48" x14ac:dyDescent="0.2">
      <c r="AO26" s="74"/>
    </row>
  </sheetData>
  <sheetProtection formatCells="0" formatColumns="0" formatRows="0" insertColumns="0" insertRows="0" insertHyperlinks="0" deleteColumns="0" deleteRows="0" sort="0" autoFilter="0" pivotTables="0"/>
  <mergeCells count="137">
    <mergeCell ref="B11:B25"/>
    <mergeCell ref="A11:A25"/>
    <mergeCell ref="J18:J20"/>
    <mergeCell ref="K18:K20"/>
    <mergeCell ref="L18:L20"/>
    <mergeCell ref="F21:F22"/>
    <mergeCell ref="G21:G22"/>
    <mergeCell ref="H21:H22"/>
    <mergeCell ref="R21:R22"/>
    <mergeCell ref="H18:H20"/>
    <mergeCell ref="I18:I20"/>
    <mergeCell ref="C15:C17"/>
    <mergeCell ref="D15:D17"/>
    <mergeCell ref="E15:E17"/>
    <mergeCell ref="F15:F17"/>
    <mergeCell ref="G15:G17"/>
    <mergeCell ref="H15:H17"/>
    <mergeCell ref="I15:I17"/>
    <mergeCell ref="J15:J17"/>
    <mergeCell ref="K15:K17"/>
    <mergeCell ref="P18:P20"/>
    <mergeCell ref="L15:L17"/>
    <mergeCell ref="C18:C20"/>
    <mergeCell ref="D18:D20"/>
    <mergeCell ref="Q23:Q24"/>
    <mergeCell ref="R23:R24"/>
    <mergeCell ref="S23:S24"/>
    <mergeCell ref="Q21:Q22"/>
    <mergeCell ref="I21:I22"/>
    <mergeCell ref="J21:J22"/>
    <mergeCell ref="K21:K22"/>
    <mergeCell ref="L21:L22"/>
    <mergeCell ref="P21:P22"/>
    <mergeCell ref="C23:C24"/>
    <mergeCell ref="D23:D24"/>
    <mergeCell ref="E23:E24"/>
    <mergeCell ref="F23:F24"/>
    <mergeCell ref="G23:G24"/>
    <mergeCell ref="H23:H24"/>
    <mergeCell ref="I23:I24"/>
    <mergeCell ref="J23:J24"/>
    <mergeCell ref="K23:K24"/>
    <mergeCell ref="E18:E20"/>
    <mergeCell ref="F18:F20"/>
    <mergeCell ref="G18:G20"/>
    <mergeCell ref="E21:E22"/>
    <mergeCell ref="C13:C14"/>
    <mergeCell ref="D13:D14"/>
    <mergeCell ref="E13:E14"/>
    <mergeCell ref="F13:F14"/>
    <mergeCell ref="G13:G14"/>
    <mergeCell ref="C21:C22"/>
    <mergeCell ref="D21:D22"/>
    <mergeCell ref="H13:H14"/>
    <mergeCell ref="I13:I14"/>
    <mergeCell ref="J13:J14"/>
    <mergeCell ref="K13:K14"/>
    <mergeCell ref="D11:D12"/>
    <mergeCell ref="C11:C12"/>
    <mergeCell ref="J11:J12"/>
    <mergeCell ref="K11:K12"/>
    <mergeCell ref="L11:L12"/>
    <mergeCell ref="E11:E12"/>
    <mergeCell ref="F11:F12"/>
    <mergeCell ref="G11:G12"/>
    <mergeCell ref="H11:H12"/>
    <mergeCell ref="I11:I12"/>
    <mergeCell ref="A9:A10"/>
    <mergeCell ref="A1:B4"/>
    <mergeCell ref="G9:G10"/>
    <mergeCell ref="I9:I10"/>
    <mergeCell ref="C1:AT4"/>
    <mergeCell ref="P9:R9"/>
    <mergeCell ref="A5:AU5"/>
    <mergeCell ref="B9:B10"/>
    <mergeCell ref="C9:C10"/>
    <mergeCell ref="E9:E10"/>
    <mergeCell ref="F9:F10"/>
    <mergeCell ref="N9:N10"/>
    <mergeCell ref="A8:L8"/>
    <mergeCell ref="A6:B6"/>
    <mergeCell ref="AE9:AJ9"/>
    <mergeCell ref="D9:D10"/>
    <mergeCell ref="AK9:AP9"/>
    <mergeCell ref="AQ9:AV9"/>
    <mergeCell ref="S9:S10"/>
    <mergeCell ref="O9:O10"/>
    <mergeCell ref="Z8:AV8"/>
    <mergeCell ref="H9:H10"/>
    <mergeCell ref="J9:L9"/>
    <mergeCell ref="M8:Y8"/>
    <mergeCell ref="T9:Y9"/>
    <mergeCell ref="M9:M10"/>
    <mergeCell ref="AC11:AC12"/>
    <mergeCell ref="AC13:AC14"/>
    <mergeCell ref="AC15:AC17"/>
    <mergeCell ref="AC18:AC20"/>
    <mergeCell ref="P11:P12"/>
    <mergeCell ref="Q11:Q12"/>
    <mergeCell ref="R11:R12"/>
    <mergeCell ref="S11:S12"/>
    <mergeCell ref="S13:S14"/>
    <mergeCell ref="R13:R14"/>
    <mergeCell ref="P13:P14"/>
    <mergeCell ref="Q13:Q14"/>
    <mergeCell ref="Q18:Q20"/>
    <mergeCell ref="R18:R20"/>
    <mergeCell ref="S18:S20"/>
    <mergeCell ref="P15:P17"/>
    <mergeCell ref="Q15:Q17"/>
    <mergeCell ref="R15:R17"/>
    <mergeCell ref="S15:S17"/>
    <mergeCell ref="Z9:AD9"/>
    <mergeCell ref="AI11:AI12"/>
    <mergeCell ref="AI13:AI14"/>
    <mergeCell ref="AI15:AI17"/>
    <mergeCell ref="AI18:AI20"/>
    <mergeCell ref="L13:L14"/>
    <mergeCell ref="AU15:AU17"/>
    <mergeCell ref="AU18:AU20"/>
    <mergeCell ref="AU21:AU22"/>
    <mergeCell ref="AU23:AU24"/>
    <mergeCell ref="AI21:AI22"/>
    <mergeCell ref="AI23:AI24"/>
    <mergeCell ref="AC21:AC22"/>
    <mergeCell ref="AC23:AC24"/>
    <mergeCell ref="AU11:AU12"/>
    <mergeCell ref="AU13:AU14"/>
    <mergeCell ref="AO11:AO12"/>
    <mergeCell ref="AO13:AO14"/>
    <mergeCell ref="AO15:AO17"/>
    <mergeCell ref="AO18:AO20"/>
    <mergeCell ref="AO21:AO22"/>
    <mergeCell ref="AO23:AO24"/>
    <mergeCell ref="S21:S22"/>
    <mergeCell ref="L23:L24"/>
    <mergeCell ref="P23:P24"/>
  </mergeCells>
  <phoneticPr fontId="3" type="noConversion"/>
  <conditionalFormatting sqref="L11 L13 L15 L18 L21 L23">
    <cfRule type="containsText" dxfId="20" priority="19" operator="containsText" text="Bajo">
      <formula>NOT(ISERROR(SEARCH("Bajo",L11)))</formula>
    </cfRule>
    <cfRule type="containsText" dxfId="19" priority="20" operator="containsText" text="Moderado">
      <formula>NOT(ISERROR(SEARCH("Moderado",L11)))</formula>
    </cfRule>
    <cfRule type="containsText" dxfId="18" priority="21" operator="containsText" text="Alto">
      <formula>NOT(ISERROR(SEARCH("Alto",L11)))</formula>
    </cfRule>
    <cfRule type="containsText" dxfId="17" priority="22" operator="containsText" text="Extremo">
      <formula>NOT(ISERROR(SEARCH("Extremo",L11)))</formula>
    </cfRule>
  </conditionalFormatting>
  <conditionalFormatting sqref="L25">
    <cfRule type="containsText" dxfId="16" priority="5" operator="containsText" text="Bajo">
      <formula>NOT(ISERROR(SEARCH("Bajo",L25)))</formula>
    </cfRule>
    <cfRule type="containsText" dxfId="15" priority="6" operator="containsText" text="Moderado">
      <formula>NOT(ISERROR(SEARCH("Moderado",L25)))</formula>
    </cfRule>
    <cfRule type="containsText" dxfId="14" priority="7" operator="containsText" text="Alto">
      <formula>NOT(ISERROR(SEARCH("Alto",L25)))</formula>
    </cfRule>
    <cfRule type="containsText" dxfId="13" priority="8" operator="containsText" text="Extremo">
      <formula>NOT(ISERROR(SEARCH("Extremo",L25)))</formula>
    </cfRule>
  </conditionalFormatting>
  <conditionalFormatting sqref="R11 R15 R18 R21 R23">
    <cfRule type="containsText" dxfId="12" priority="15" operator="containsText" text="Bajo">
      <formula>NOT(ISERROR(SEARCH("Bajo",R11)))</formula>
    </cfRule>
    <cfRule type="containsText" dxfId="11" priority="16" operator="containsText" text="Moderado">
      <formula>NOT(ISERROR(SEARCH("Moderado",R11)))</formula>
    </cfRule>
    <cfRule type="containsText" dxfId="10" priority="17" operator="containsText" text="Alto">
      <formula>NOT(ISERROR(SEARCH("Alto",R11)))</formula>
    </cfRule>
    <cfRule type="containsText" dxfId="9" priority="18" operator="containsText" text="Extremo">
      <formula>NOT(ISERROR(SEARCH("Extremo",R11)))</formula>
    </cfRule>
  </conditionalFormatting>
  <conditionalFormatting sqref="R13">
    <cfRule type="containsText" dxfId="8" priority="9" operator="containsText" text="Bajo">
      <formula>NOT(ISERROR(SEARCH("Bajo",R13)))</formula>
    </cfRule>
    <cfRule type="containsText" dxfId="7" priority="10" operator="containsText" text="Moderado">
      <formula>NOT(ISERROR(SEARCH("Moderado",R13)))</formula>
    </cfRule>
    <cfRule type="containsText" dxfId="6" priority="11" operator="containsText" text="Alto">
      <formula>NOT(ISERROR(SEARCH("Alto",R13)))</formula>
    </cfRule>
    <cfRule type="containsText" dxfId="5" priority="12" operator="containsText" text="Extremo">
      <formula>NOT(ISERROR(SEARCH("Extremo",R13)))</formula>
    </cfRule>
  </conditionalFormatting>
  <conditionalFormatting sqref="R25">
    <cfRule type="containsText" dxfId="4" priority="1" operator="containsText" text="Bajo">
      <formula>NOT(ISERROR(SEARCH("Bajo",R25)))</formula>
    </cfRule>
    <cfRule type="containsText" dxfId="3" priority="2" operator="containsText" text="Moderado">
      <formula>NOT(ISERROR(SEARCH("Moderado",R25)))</formula>
    </cfRule>
    <cfRule type="containsText" dxfId="2" priority="3" operator="containsText" text="Alto">
      <formula>NOT(ISERROR(SEARCH("Alto",R25)))</formula>
    </cfRule>
    <cfRule type="containsText" dxfId="1" priority="4" operator="containsText" text="Extremo">
      <formula>NOT(ISERROR(SEARCH("Extremo",R25)))</formula>
    </cfRule>
  </conditionalFormatting>
  <dataValidations xWindow="1324" yWindow="302" count="33">
    <dataValidation allowBlank="1" showInputMessage="1" showErrorMessage="1" promptTitle="Posibilidad de..." prompt="Describa el posible evento identificado, incluyendo en la redacción: ¿qué? (impacto económico o reputacional), ¿cómo? (causa inmediata-situación evidente sobre la cual se presenta el riesgo) y ¿por qué? (breve referencia a las causas raiz)." sqref="G9:G10"/>
    <dataValidation allowBlank="1" showInputMessage="1" showErrorMessage="1" prompt="Seleccione de la lista desplegable, el(los) aspectos institucionales que se ven impactados con la materialización del riesgo. Afectación en lo económico (presupuestal) y/o reputacional." sqref="H9:H10"/>
    <dataValidation allowBlank="1" showInputMessage="1" showErrorMessage="1" prompt="Registre el nombre del proceso al cual está asociado el riesgo." sqref="A9:A10"/>
    <dataValidation allowBlank="1" showInputMessage="1" showErrorMessage="1" prompt="Registre la circular y fecha de creación o actualización del riesgo. Se incluye por parte de la Subdirección de Diseño, Evaluación y Sistematización al momento de contar con circular de oficialización del riesgo." sqref="D9:D10"/>
    <dataValidation allowBlank="1" showInputMessage="1" showErrorMessage="1" prompt="Registre el código asignado al riesgo. Se incluye por parte de la Subdirección de Diseño, Evaluación y Sistematización al momento de avalar la versión final del riesgo." sqref="E9:E10"/>
    <dataValidation allowBlank="1" showInputMessage="1" showErrorMessage="1" prompt="Registre el objetivo del proceso conforme a lo definido en su caracterización." sqref="B9:B10"/>
    <dataValidation allowBlank="1" showInputMessage="1" showErrorMessage="1" prompt="Registre los motivos o aspectos que puedan dar origen al riesgo y sobre los cuales se establecerán controles. Use las celdas que sean necesarias, una por cada causa." sqref="F9:F10"/>
    <dataValidation allowBlank="1" showInputMessage="1" showErrorMessage="1" prompt="Seleccione de la lista desplegable la categoria a la que corresponda el riesgo, teniendo en cuenta los conceptos de la Tabla 1 (ver hoja anexos)." sqref="I9:I10"/>
    <dataValidation allowBlank="1" showInputMessage="1" showErrorMessage="1" prompt="Seleccione de la lista desplegable la probabilidad estimada teniendo en cuenta que se está considerando el número de veces que el riesgo se ha presentado en un determinado tiempo o puede presentarse. Ver hoja anexos tabla 2." sqref="J10"/>
    <dataValidation allowBlank="1" showInputMessage="1" showErrorMessage="1" prompt="Seleccione de la lista desplegable el impacto estimado teniendo en cuenta que se refiere a la magnitud de los efectos en caso de materializarse el riesgo. Ver hoja anexos tabla 3." sqref="K10"/>
    <dataValidation allowBlank="1" showInputMessage="1" showErrorMessage="1" prompt="Este resultado se genera automáticamente y es obtenido de la intersección entre la probabilidad y el impacto seleccionados." sqref="L10 R10"/>
    <dataValidation allowBlank="1" showInputMessage="1" showErrorMessage="1" prompt="Seleccione de la lista desplegable la naturaleza de la actividad de control." sqref="N9"/>
    <dataValidation allowBlank="1" showInputMessage="1" showErrorMessage="1" prompt="Seleccione de la lista desplegable la probabilidad residual, resultante en la columna &quot;R&quot; del formato Evaluación de actividades de control (FOR-SG-014)." sqref="P10"/>
    <dataValidation allowBlank="1" showInputMessage="1" showErrorMessage="1" prompt="Registre las Actividades de Control sobre las cuales se realizará el monitoreo y revisión del riesgo. _x000a_Nota: En caso de definir acciones adicionales, se deberán registrar en una fila independiente." sqref="T10"/>
    <dataValidation allowBlank="1" showInputMessage="1" showErrorMessage="1" prompt="Registre el cargo o rol del responsable de ejecutar la actividad, en coherencia con la descripción en el diseño de la actividad de control._x000a_Nota: en cualquier caso, el responsable de coordinar y asegurar el cumplimiento es el líder del proceso." sqref="U10"/>
    <dataValidation allowBlank="1" showInputMessage="1" showErrorMessage="1" prompt="Registre el resultado que se pretende alcanzar, considerando el indicador o criterio de medición definido." sqref="W10"/>
    <dataValidation allowBlank="1" showInputMessage="1" showErrorMessage="1" prompt="Registre la fecha de terminación de la actividad a desarrollar, en el formato DD/MM/AAAA. Esta fecha no podrá superar el 31 de diciembre de cada vigencia." sqref="Y10"/>
    <dataValidation allowBlank="1" showInputMessage="1" showErrorMessage="1" prompt="Seleccione de la lista desplegable si durante el periodo se ha materializado el riesgo. En caso de materialización se debe diligenciar y remitir el Formato Plan de restablecimiento (FOR-GS-006)." sqref="AO10 AI10 AC10 AU10"/>
    <dataValidation allowBlank="1" showInputMessage="1" showErrorMessage="1" prompt="Registre la fecha de realización del monitoreo, DD/MM/AAA." sqref="AQ10 AE10 AK10 Z10"/>
    <dataValidation allowBlank="1" showInputMessage="1" showErrorMessage="1" prompt="Registre el nivel de avance en el cumplimiento de la actividad. Corresponde al resultado en términos porcentuales del indicador definido." sqref="AF10 AL10 AA10 AR10"/>
    <dataValidation allowBlank="1" showInputMessage="1" showErrorMessage="1" prompt="Registre la fecha de inicio de la actividad a desarrollar, en el formato DD/MM/AAAA. Esta no puede ser menor a la fecha de oficialización del riesgo." sqref="X10"/>
    <dataValidation allowBlank="1" showInputMessage="1" showErrorMessage="1" prompt="Registre la formula o criterio con el cual se calculará el avance porcentual en el cumplimiento de la actividad en cada periodo de monitoreo._x000a_Nota: En lo posible se sugiere que la fórmula arroje resultados acumulados en los periodos que se van reportando." sqref="V10"/>
    <dataValidation allowBlank="1" showInputMessage="1" showErrorMessage="1" prompt="Registre las observaciones o resultados de la revisión al monitoreo reportado por la primera línea de defensa. Se diligencia por parte de la segunda línea de defensa al recibir el reporte del monitoreo." sqref="AD10 AP10 AJ10 AV10"/>
    <dataValidation allowBlank="1" showInputMessage="1" showErrorMessage="1" prompt="Seleccione de la lista desplegable, la decisión tomada respecto al riesgo." sqref="S9:S10"/>
    <dataValidation allowBlank="1" showInputMessage="1" showErrorMessage="1" prompt="Describa los avances en el cumplimiento de la actividad definida y relacione las evidencias que los soportan." sqref="AB10 AH10 AN10 AT10"/>
    <dataValidation allowBlank="1" showInputMessage="1" showErrorMessage="1" prompt="Seleccione de la lista desplegable si los riesgos a identificar se categorizan como riesgos de Gestión o de Corrupción." sqref="A6:B6"/>
    <dataValidation allowBlank="1" showInputMessage="1" showErrorMessage="1" promptTitle="Para cada causa identificada" prompt="registre la actividad de control de acuerdo con la estructura y variables definidas en el Lineamiento Administración de riesgos. Un control puede ser tan eficiente que mitigue varias causas, pero se debe registrar o asociar a cada causa por separado." sqref="M9:M10"/>
    <dataValidation allowBlank="1" showInputMessage="1" showErrorMessage="1" promptTitle="Riesgos de gestión / corrupción" prompt="Registre en estos campos la información correspondiente al monitoreo trimestral para riesgos de gestión o cuatrimestral para riesgos de corrupción." sqref="AS9 Z9:AP9"/>
    <dataValidation allowBlank="1" showInputMessage="1" showErrorMessage="1" promptTitle="Riesgos de gestión" prompt="Registre en estos campos la información correspondiente al monitoreo trimestral para riesgos de gestión. No aplica para riesgos de corrupción." sqref="AQ9:AR9 AT9:AV9"/>
    <dataValidation allowBlank="1" showInputMessage="1" showErrorMessage="1" prompt="Describa, tal como se encuentra en la caracterización del proceso, la actividad donde existe evidencia o se tienen indicios de que pueden ocurrir eventos de riesgo." sqref="C9:C10"/>
    <dataValidation allowBlank="1" showInputMessage="1" showErrorMessage="1" prompt="Seleccione de la lista desplegable la forma como se ejecuta el control, dependiendo de que sea ejecutado por una persona (manual) o por un sistema (automático)." sqref="O9:O10"/>
    <dataValidation allowBlank="1" showInputMessage="1" showErrorMessage="1" prompt="Registre el nivel de avance acumulado desde el inicio de la actividad en la vigencia, hasta la fecha de monitoreo. En caso de ser una meta constante, corresponde al mismo avance del periodo." sqref="AG10 AM10 AS10"/>
    <dataValidation allowBlank="1" showInputMessage="1" showErrorMessage="1" prompt="Seleccione de la lista desplegable el impacto estimado teniendo en cuenta que se refiere a la magnitud de los efectos en caso de materializarse el riesgo. Ver hoja anexos tabla 3. Recuerde que el impacto solamente se disminuye con controles correctivos." sqref="Q10"/>
  </dataValidations>
  <pageMargins left="0.93433070866141732" right="0.35433070866141736" top="0.98425196850393704" bottom="0.98425196850393704" header="0" footer="0"/>
  <pageSetup paperSize="9" scale="26" orientation="landscape" r:id="rId1"/>
  <headerFooter alignWithMargins="0"/>
  <colBreaks count="1" manualBreakCount="1">
    <brk id="25" max="35" man="1"/>
  </colBreaks>
  <drawing r:id="rId2"/>
  <extLst>
    <ext xmlns:x14="http://schemas.microsoft.com/office/spreadsheetml/2009/9/main" uri="{CCE6A557-97BC-4b89-ADB6-D9C93CAAB3DF}">
      <x14:dataValidations xmlns:xm="http://schemas.microsoft.com/office/excel/2006/main" xWindow="1324" yWindow="302" count="7">
        <x14:dataValidation type="list" allowBlank="1" showInputMessage="1" showErrorMessage="1">
          <x14:formula1>
            <xm:f>'2. Anexos'!$I$37:$I$41</xm:f>
          </x14:formula1>
          <xm:sqref>J11 P11 J13 P13 J15 P15 J18 P18 J21 P21 J23 P23 J25 P25</xm:sqref>
        </x14:dataValidation>
        <x14:dataValidation type="list" allowBlank="1" showInputMessage="1" showErrorMessage="1">
          <x14:formula1>
            <xm:f>'2. Anexos'!$J$37:$J$41</xm:f>
          </x14:formula1>
          <xm:sqref>K11 Q11 K13 Q13 K15 Q15 K18 Q18 K21 Q21 K23 Q23 K25 Q25</xm:sqref>
        </x14:dataValidation>
        <x14:dataValidation type="list" allowBlank="1" showInputMessage="1" showErrorMessage="1">
          <x14:formula1>
            <xm:f>'2. Anexos'!$I$46:$I$47</xm:f>
          </x14:formula1>
          <xm:sqref>N11:N12</xm:sqref>
        </x14:dataValidation>
        <x14:dataValidation type="list" allowBlank="1" showInputMessage="1" showErrorMessage="1">
          <x14:formula1>
            <xm:f>'2. Anexos'!$J$46:$J$47</xm:f>
          </x14:formula1>
          <xm:sqref>AI21 AO23 AC23 AC11 AC13 AC15 AC18 AC21 AI23 AI11 AI13 AI15 AI18 AO11 AO13 AO15 AO18 AO21 AU23 AU11 AU13 AU15 AU18 AU21 AO25 AC25 AI25 AU25</xm:sqref>
        </x14:dataValidation>
        <x14:dataValidation type="list" allowBlank="1" showInputMessage="1" showErrorMessage="1">
          <x14:formula1>
            <xm:f>'2. Anexos'!$I$7:$I$9</xm:f>
          </x14:formula1>
          <xm:sqref>C6</xm:sqref>
        </x14:dataValidation>
        <x14:dataValidation type="list" allowBlank="1" showInputMessage="1" showErrorMessage="1">
          <x14:formula1>
            <xm:f>'2. Anexos'!$K$46:$K$47</xm:f>
          </x14:formula1>
          <xm:sqref>O11:O12</xm:sqref>
        </x14:dataValidation>
        <x14:dataValidation type="list" allowBlank="1" showInputMessage="1" showErrorMessage="1">
          <x14:formula1>
            <xm:f>'2. Anexos'!$J$50:$J$52</xm:f>
          </x14:formula1>
          <xm:sqref>S11 S13 S15 S18 S21 S23 S25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view="pageBreakPreview" topLeftCell="A14" zoomScaleNormal="100" zoomScaleSheetLayoutView="100" workbookViewId="0">
      <selection activeCell="D22" sqref="D22:E22"/>
    </sheetView>
  </sheetViews>
  <sheetFormatPr baseColWidth="10" defaultRowHeight="12.75" x14ac:dyDescent="0.2"/>
  <cols>
    <col min="1" max="1" width="0.7109375" style="39" customWidth="1"/>
    <col min="2" max="2" width="21.42578125" customWidth="1"/>
    <col min="3" max="7" width="20.5703125" customWidth="1"/>
    <col min="8" max="8" width="2.42578125" customWidth="1"/>
    <col min="9" max="11" width="11.42578125" hidden="1" customWidth="1"/>
  </cols>
  <sheetData>
    <row r="1" spans="1:10" ht="17.25" customHeight="1" x14ac:dyDescent="0.2">
      <c r="A1" s="147"/>
      <c r="B1" s="147"/>
      <c r="C1" s="148" t="s">
        <v>80</v>
      </c>
      <c r="D1" s="149"/>
      <c r="E1" s="150"/>
      <c r="F1" s="47" t="s">
        <v>36</v>
      </c>
      <c r="G1" s="48" t="s">
        <v>140</v>
      </c>
      <c r="I1" s="10"/>
      <c r="J1" s="10"/>
    </row>
    <row r="2" spans="1:10" ht="17.25" customHeight="1" x14ac:dyDescent="0.2">
      <c r="A2" s="147"/>
      <c r="B2" s="147"/>
      <c r="C2" s="151"/>
      <c r="D2" s="152"/>
      <c r="E2" s="153"/>
      <c r="F2" s="47" t="s">
        <v>37</v>
      </c>
      <c r="G2" s="48">
        <v>2</v>
      </c>
      <c r="I2" s="10"/>
      <c r="J2" s="10"/>
    </row>
    <row r="3" spans="1:10" ht="24.75" customHeight="1" x14ac:dyDescent="0.2">
      <c r="A3" s="147"/>
      <c r="B3" s="147"/>
      <c r="C3" s="151"/>
      <c r="D3" s="152"/>
      <c r="E3" s="153"/>
      <c r="F3" s="47" t="s">
        <v>38</v>
      </c>
      <c r="G3" s="49" t="s">
        <v>139</v>
      </c>
      <c r="I3" s="10"/>
      <c r="J3" s="10"/>
    </row>
    <row r="4" spans="1:10" ht="17.25" customHeight="1" x14ac:dyDescent="0.2">
      <c r="A4" s="147"/>
      <c r="B4" s="147"/>
      <c r="C4" s="154"/>
      <c r="D4" s="155"/>
      <c r="E4" s="156"/>
      <c r="F4" s="47" t="s">
        <v>39</v>
      </c>
      <c r="G4" s="48" t="s">
        <v>2</v>
      </c>
      <c r="I4" s="10"/>
      <c r="J4" s="10"/>
    </row>
    <row r="5" spans="1:10" x14ac:dyDescent="0.2">
      <c r="B5" s="25"/>
      <c r="C5" s="25"/>
      <c r="D5" s="25"/>
      <c r="E5" s="25"/>
      <c r="F5" s="25"/>
      <c r="G5" s="25"/>
      <c r="I5" s="10"/>
      <c r="J5" s="10"/>
    </row>
    <row r="6" spans="1:10" x14ac:dyDescent="0.2">
      <c r="B6" s="43" t="s">
        <v>113</v>
      </c>
      <c r="C6" s="25"/>
      <c r="D6" s="25"/>
      <c r="E6" s="25"/>
      <c r="F6" s="25"/>
      <c r="G6" s="25"/>
      <c r="I6" s="2" t="s">
        <v>68</v>
      </c>
    </row>
    <row r="7" spans="1:10" ht="41.25" customHeight="1" x14ac:dyDescent="0.2">
      <c r="B7" s="29" t="s">
        <v>81</v>
      </c>
      <c r="C7" s="139" t="s">
        <v>87</v>
      </c>
      <c r="D7" s="139"/>
      <c r="E7" s="139"/>
      <c r="F7" s="139"/>
      <c r="G7" s="139"/>
      <c r="I7" s="23" t="s">
        <v>66</v>
      </c>
    </row>
    <row r="8" spans="1:10" ht="21" customHeight="1" x14ac:dyDescent="0.2">
      <c r="B8" s="29" t="s">
        <v>82</v>
      </c>
      <c r="C8" s="139" t="s">
        <v>88</v>
      </c>
      <c r="D8" s="139"/>
      <c r="E8" s="139"/>
      <c r="F8" s="139"/>
      <c r="G8" s="139"/>
      <c r="I8" s="23" t="s">
        <v>67</v>
      </c>
    </row>
    <row r="9" spans="1:10" ht="51.75" customHeight="1" x14ac:dyDescent="0.2">
      <c r="B9" s="29" t="s">
        <v>83</v>
      </c>
      <c r="C9" s="139" t="s">
        <v>89</v>
      </c>
      <c r="D9" s="139"/>
      <c r="E9" s="139"/>
      <c r="F9" s="139"/>
      <c r="G9" s="139"/>
      <c r="I9" s="23" t="s">
        <v>112</v>
      </c>
    </row>
    <row r="10" spans="1:10" ht="25.5" customHeight="1" x14ac:dyDescent="0.2">
      <c r="B10" s="33" t="s">
        <v>1</v>
      </c>
      <c r="C10" s="139" t="s">
        <v>14</v>
      </c>
      <c r="D10" s="139"/>
      <c r="E10" s="139"/>
      <c r="F10" s="139"/>
      <c r="G10" s="139"/>
      <c r="I10" s="2" t="s">
        <v>114</v>
      </c>
    </row>
    <row r="11" spans="1:10" ht="25.5" customHeight="1" x14ac:dyDescent="0.2">
      <c r="B11" s="29" t="s">
        <v>84</v>
      </c>
      <c r="C11" s="139" t="s">
        <v>90</v>
      </c>
      <c r="D11" s="139"/>
      <c r="E11" s="139"/>
      <c r="F11" s="139"/>
      <c r="G11" s="139"/>
      <c r="I11" t="s">
        <v>110</v>
      </c>
    </row>
    <row r="12" spans="1:10" ht="25.5" customHeight="1" x14ac:dyDescent="0.2">
      <c r="B12" s="29" t="s">
        <v>85</v>
      </c>
      <c r="C12" s="139" t="s">
        <v>91</v>
      </c>
      <c r="D12" s="139"/>
      <c r="E12" s="139"/>
      <c r="F12" s="139"/>
      <c r="G12" s="139"/>
      <c r="I12" t="s">
        <v>94</v>
      </c>
    </row>
    <row r="13" spans="1:10" ht="25.5" x14ac:dyDescent="0.2">
      <c r="B13" s="29" t="s">
        <v>86</v>
      </c>
      <c r="C13" s="139" t="s">
        <v>92</v>
      </c>
      <c r="D13" s="139"/>
      <c r="E13" s="139"/>
      <c r="F13" s="139"/>
      <c r="G13" s="139"/>
      <c r="I13" t="s">
        <v>111</v>
      </c>
    </row>
    <row r="14" spans="1:10" ht="39.75" customHeight="1" x14ac:dyDescent="0.2">
      <c r="B14" s="29" t="s">
        <v>105</v>
      </c>
      <c r="C14" s="139" t="s">
        <v>93</v>
      </c>
      <c r="D14" s="139"/>
      <c r="E14" s="139"/>
      <c r="F14" s="139"/>
      <c r="G14" s="139"/>
    </row>
    <row r="15" spans="1:10" ht="31.5" customHeight="1" x14ac:dyDescent="0.2">
      <c r="B15" s="33" t="s">
        <v>6</v>
      </c>
      <c r="C15" s="139" t="s">
        <v>15</v>
      </c>
      <c r="D15" s="139"/>
      <c r="E15" s="139"/>
      <c r="F15" s="139"/>
      <c r="G15" s="139"/>
    </row>
    <row r="16" spans="1:10" x14ac:dyDescent="0.2">
      <c r="B16" s="4" t="s">
        <v>13</v>
      </c>
      <c r="C16" s="138" t="s">
        <v>16</v>
      </c>
      <c r="D16" s="138"/>
      <c r="E16" s="138"/>
      <c r="F16" s="138"/>
      <c r="G16" s="138"/>
    </row>
    <row r="18" spans="2:7" x14ac:dyDescent="0.2">
      <c r="B18" s="5" t="s">
        <v>46</v>
      </c>
    </row>
    <row r="19" spans="2:7" ht="29.25" customHeight="1" x14ac:dyDescent="0.2">
      <c r="B19" s="12" t="s">
        <v>47</v>
      </c>
      <c r="C19" s="13" t="s">
        <v>48</v>
      </c>
      <c r="D19" s="145" t="s">
        <v>141</v>
      </c>
      <c r="E19" s="146"/>
      <c r="F19" s="140" t="s">
        <v>100</v>
      </c>
      <c r="G19" s="141"/>
    </row>
    <row r="20" spans="2:7" ht="39.75" customHeight="1" x14ac:dyDescent="0.2">
      <c r="B20" s="28">
        <v>0.2</v>
      </c>
      <c r="C20" s="14" t="s">
        <v>74</v>
      </c>
      <c r="D20" s="138" t="s">
        <v>79</v>
      </c>
      <c r="E20" s="138"/>
      <c r="F20" s="139" t="s">
        <v>95</v>
      </c>
      <c r="G20" s="138"/>
    </row>
    <row r="21" spans="2:7" ht="39.75" customHeight="1" x14ac:dyDescent="0.2">
      <c r="B21" s="28">
        <v>0.4</v>
      </c>
      <c r="C21" s="14" t="s">
        <v>73</v>
      </c>
      <c r="D21" s="138" t="s">
        <v>78</v>
      </c>
      <c r="E21" s="138"/>
      <c r="F21" s="139" t="s">
        <v>96</v>
      </c>
      <c r="G21" s="138"/>
    </row>
    <row r="22" spans="2:7" ht="39.75" customHeight="1" x14ac:dyDescent="0.2">
      <c r="B22" s="28">
        <v>0.6</v>
      </c>
      <c r="C22" s="35" t="s">
        <v>72</v>
      </c>
      <c r="D22" s="138" t="s">
        <v>77</v>
      </c>
      <c r="E22" s="138"/>
      <c r="F22" s="139" t="s">
        <v>97</v>
      </c>
      <c r="G22" s="138"/>
    </row>
    <row r="23" spans="2:7" ht="39.75" customHeight="1" x14ac:dyDescent="0.2">
      <c r="B23" s="28">
        <v>0.8</v>
      </c>
      <c r="C23" s="14" t="s">
        <v>71</v>
      </c>
      <c r="D23" s="138" t="s">
        <v>76</v>
      </c>
      <c r="E23" s="138"/>
      <c r="F23" s="139" t="s">
        <v>98</v>
      </c>
      <c r="G23" s="138"/>
    </row>
    <row r="24" spans="2:7" ht="39.75" customHeight="1" x14ac:dyDescent="0.2">
      <c r="B24" s="28">
        <v>1</v>
      </c>
      <c r="C24" s="14" t="s">
        <v>70</v>
      </c>
      <c r="D24" s="138" t="s">
        <v>75</v>
      </c>
      <c r="E24" s="138"/>
      <c r="F24" s="139" t="s">
        <v>99</v>
      </c>
      <c r="G24" s="138"/>
    </row>
    <row r="26" spans="2:7" x14ac:dyDescent="0.2">
      <c r="B26" s="5" t="s">
        <v>49</v>
      </c>
    </row>
    <row r="27" spans="2:7" x14ac:dyDescent="0.2">
      <c r="B27" s="13" t="s">
        <v>47</v>
      </c>
      <c r="C27" s="13" t="s">
        <v>48</v>
      </c>
      <c r="D27" s="140" t="s">
        <v>102</v>
      </c>
      <c r="E27" s="141"/>
      <c r="F27" s="142" t="s">
        <v>103</v>
      </c>
      <c r="G27" s="143"/>
    </row>
    <row r="28" spans="2:7" ht="35.25" customHeight="1" x14ac:dyDescent="0.2">
      <c r="B28" s="34">
        <v>0.2</v>
      </c>
      <c r="C28" s="35" t="s">
        <v>101</v>
      </c>
      <c r="D28" s="144" t="s">
        <v>115</v>
      </c>
      <c r="E28" s="144"/>
      <c r="F28" s="137" t="s">
        <v>120</v>
      </c>
      <c r="G28" s="137"/>
    </row>
    <row r="29" spans="2:7" ht="51.75" customHeight="1" x14ac:dyDescent="0.2">
      <c r="B29" s="34">
        <v>0.4</v>
      </c>
      <c r="C29" s="14" t="s">
        <v>50</v>
      </c>
      <c r="D29" s="144" t="s">
        <v>116</v>
      </c>
      <c r="E29" s="144"/>
      <c r="F29" s="137" t="s">
        <v>117</v>
      </c>
      <c r="G29" s="137"/>
    </row>
    <row r="30" spans="2:7" ht="40.5" customHeight="1" x14ac:dyDescent="0.2">
      <c r="B30" s="34">
        <v>0.6</v>
      </c>
      <c r="C30" s="35" t="s">
        <v>0</v>
      </c>
      <c r="D30" s="144" t="s">
        <v>118</v>
      </c>
      <c r="E30" s="144"/>
      <c r="F30" s="137" t="s">
        <v>119</v>
      </c>
      <c r="G30" s="137"/>
    </row>
    <row r="31" spans="2:7" ht="40.5" customHeight="1" x14ac:dyDescent="0.2">
      <c r="B31" s="34">
        <v>0.8</v>
      </c>
      <c r="C31" s="14" t="s">
        <v>51</v>
      </c>
      <c r="D31" s="144" t="s">
        <v>121</v>
      </c>
      <c r="E31" s="144"/>
      <c r="F31" s="137" t="s">
        <v>122</v>
      </c>
      <c r="G31" s="137"/>
    </row>
    <row r="32" spans="2:7" ht="40.5" customHeight="1" x14ac:dyDescent="0.2">
      <c r="B32" s="34">
        <v>1</v>
      </c>
      <c r="C32" s="14" t="s">
        <v>52</v>
      </c>
      <c r="D32" s="144" t="s">
        <v>124</v>
      </c>
      <c r="E32" s="144"/>
      <c r="F32" s="137" t="s">
        <v>123</v>
      </c>
      <c r="G32" s="137"/>
    </row>
    <row r="34" spans="1:11" x14ac:dyDescent="0.2">
      <c r="B34" s="5" t="s">
        <v>53</v>
      </c>
    </row>
    <row r="35" spans="1:11" s="42" customFormat="1" ht="12" hidden="1" customHeight="1" x14ac:dyDescent="0.2">
      <c r="A35" s="39"/>
      <c r="B35" s="44" t="s">
        <v>138</v>
      </c>
      <c r="C35" s="45" t="s">
        <v>130</v>
      </c>
      <c r="D35" s="46" t="s">
        <v>131</v>
      </c>
      <c r="E35" s="46" t="s">
        <v>132</v>
      </c>
      <c r="F35" s="45" t="s">
        <v>133</v>
      </c>
      <c r="G35" s="46" t="s">
        <v>134</v>
      </c>
    </row>
    <row r="36" spans="1:11" s="42" customFormat="1" ht="12" hidden="1" customHeight="1" x14ac:dyDescent="0.2">
      <c r="A36" s="39"/>
      <c r="B36" s="40">
        <v>1</v>
      </c>
      <c r="C36" s="41">
        <v>2</v>
      </c>
      <c r="D36" s="41">
        <v>3</v>
      </c>
      <c r="E36" s="41">
        <v>4</v>
      </c>
      <c r="F36" s="41">
        <v>5</v>
      </c>
      <c r="G36" s="41">
        <v>6</v>
      </c>
    </row>
    <row r="37" spans="1:11" ht="24.75" customHeight="1" x14ac:dyDescent="0.2">
      <c r="A37" s="39">
        <v>1</v>
      </c>
      <c r="B37" s="33" t="s">
        <v>129</v>
      </c>
      <c r="C37" s="7" t="s">
        <v>21</v>
      </c>
      <c r="D37" s="7" t="s">
        <v>21</v>
      </c>
      <c r="E37" s="7" t="s">
        <v>21</v>
      </c>
      <c r="F37" s="7" t="s">
        <v>21</v>
      </c>
      <c r="G37" s="8" t="s">
        <v>22</v>
      </c>
      <c r="I37" s="23" t="s">
        <v>125</v>
      </c>
      <c r="J37" s="3" t="s">
        <v>130</v>
      </c>
    </row>
    <row r="38" spans="1:11" ht="24.75" customHeight="1" x14ac:dyDescent="0.2">
      <c r="A38" s="39">
        <v>2</v>
      </c>
      <c r="B38" s="33" t="s">
        <v>128</v>
      </c>
      <c r="C38" s="9" t="s">
        <v>0</v>
      </c>
      <c r="D38" s="9" t="s">
        <v>0</v>
      </c>
      <c r="E38" s="7" t="s">
        <v>21</v>
      </c>
      <c r="F38" s="7" t="s">
        <v>21</v>
      </c>
      <c r="G38" s="8" t="s">
        <v>22</v>
      </c>
      <c r="I38" s="23" t="s">
        <v>126</v>
      </c>
      <c r="J38" s="3" t="s">
        <v>131</v>
      </c>
    </row>
    <row r="39" spans="1:11" ht="24.75" customHeight="1" x14ac:dyDescent="0.2">
      <c r="A39" s="39">
        <v>3</v>
      </c>
      <c r="B39" s="33" t="s">
        <v>127</v>
      </c>
      <c r="C39" s="9" t="s">
        <v>0</v>
      </c>
      <c r="D39" s="9" t="s">
        <v>0</v>
      </c>
      <c r="E39" s="9" t="s">
        <v>0</v>
      </c>
      <c r="F39" s="7" t="s">
        <v>21</v>
      </c>
      <c r="G39" s="8" t="s">
        <v>22</v>
      </c>
      <c r="I39" s="23" t="s">
        <v>127</v>
      </c>
      <c r="J39" s="3" t="s">
        <v>132</v>
      </c>
    </row>
    <row r="40" spans="1:11" ht="24.75" customHeight="1" x14ac:dyDescent="0.2">
      <c r="A40" s="39">
        <v>4</v>
      </c>
      <c r="B40" s="33" t="s">
        <v>126</v>
      </c>
      <c r="C40" s="36" t="s">
        <v>20</v>
      </c>
      <c r="D40" s="9" t="s">
        <v>0</v>
      </c>
      <c r="E40" s="9" t="s">
        <v>0</v>
      </c>
      <c r="F40" s="7" t="s">
        <v>21</v>
      </c>
      <c r="G40" s="8" t="s">
        <v>22</v>
      </c>
      <c r="I40" s="23" t="s">
        <v>128</v>
      </c>
      <c r="J40" s="3" t="s">
        <v>133</v>
      </c>
    </row>
    <row r="41" spans="1:11" ht="24.75" customHeight="1" x14ac:dyDescent="0.2">
      <c r="A41" s="39">
        <v>5</v>
      </c>
      <c r="B41" s="33" t="s">
        <v>125</v>
      </c>
      <c r="C41" s="36" t="s">
        <v>20</v>
      </c>
      <c r="D41" s="36" t="s">
        <v>20</v>
      </c>
      <c r="E41" s="9" t="s">
        <v>0</v>
      </c>
      <c r="F41" s="7" t="s">
        <v>21</v>
      </c>
      <c r="G41" s="8" t="s">
        <v>22</v>
      </c>
      <c r="I41" s="23" t="s">
        <v>129</v>
      </c>
      <c r="J41" s="3" t="s">
        <v>134</v>
      </c>
    </row>
    <row r="42" spans="1:11" ht="25.5" x14ac:dyDescent="0.2">
      <c r="B42" s="11" t="s">
        <v>23</v>
      </c>
      <c r="C42" s="37" t="s">
        <v>130</v>
      </c>
      <c r="D42" s="33" t="s">
        <v>131</v>
      </c>
      <c r="E42" s="33" t="s">
        <v>132</v>
      </c>
      <c r="F42" s="38" t="s">
        <v>133</v>
      </c>
      <c r="G42" s="33" t="s">
        <v>134</v>
      </c>
    </row>
    <row r="45" spans="1:11" ht="38.25" x14ac:dyDescent="0.2">
      <c r="I45" s="24" t="s">
        <v>28</v>
      </c>
      <c r="J45" s="24" t="s">
        <v>34</v>
      </c>
      <c r="K45" s="24" t="s">
        <v>107</v>
      </c>
    </row>
    <row r="46" spans="1:11" x14ac:dyDescent="0.2">
      <c r="I46" s="3" t="s">
        <v>26</v>
      </c>
      <c r="J46" s="3" t="s">
        <v>3</v>
      </c>
      <c r="K46" t="s">
        <v>108</v>
      </c>
    </row>
    <row r="47" spans="1:11" x14ac:dyDescent="0.2">
      <c r="I47" s="3" t="s">
        <v>27</v>
      </c>
      <c r="J47" s="3" t="s">
        <v>4</v>
      </c>
      <c r="K47" s="23" t="s">
        <v>135</v>
      </c>
    </row>
    <row r="49" spans="9:10" x14ac:dyDescent="0.2">
      <c r="I49" s="2" t="s">
        <v>56</v>
      </c>
      <c r="J49" s="2" t="s">
        <v>57</v>
      </c>
    </row>
    <row r="50" spans="9:10" x14ac:dyDescent="0.2">
      <c r="I50" t="s">
        <v>3</v>
      </c>
      <c r="J50" t="s">
        <v>109</v>
      </c>
    </row>
    <row r="51" spans="9:10" x14ac:dyDescent="0.2">
      <c r="I51" t="s">
        <v>4</v>
      </c>
      <c r="J51" t="s">
        <v>58</v>
      </c>
    </row>
    <row r="52" spans="9:10" x14ac:dyDescent="0.2">
      <c r="J52" t="s">
        <v>59</v>
      </c>
    </row>
  </sheetData>
  <mergeCells count="36">
    <mergeCell ref="F19:G19"/>
    <mergeCell ref="F20:G20"/>
    <mergeCell ref="F21:G21"/>
    <mergeCell ref="F22:G22"/>
    <mergeCell ref="F23:G23"/>
    <mergeCell ref="A1:B4"/>
    <mergeCell ref="C7:G7"/>
    <mergeCell ref="C8:G8"/>
    <mergeCell ref="C9:G9"/>
    <mergeCell ref="C10:G10"/>
    <mergeCell ref="C1:E4"/>
    <mergeCell ref="C11:G11"/>
    <mergeCell ref="D30:E30"/>
    <mergeCell ref="D31:E31"/>
    <mergeCell ref="D32:E32"/>
    <mergeCell ref="C12:G12"/>
    <mergeCell ref="C16:G16"/>
    <mergeCell ref="F29:G29"/>
    <mergeCell ref="D29:E29"/>
    <mergeCell ref="C13:G13"/>
    <mergeCell ref="C14:G14"/>
    <mergeCell ref="C15:G15"/>
    <mergeCell ref="D20:E20"/>
    <mergeCell ref="D21:E21"/>
    <mergeCell ref="D22:E22"/>
    <mergeCell ref="D23:E23"/>
    <mergeCell ref="D19:E19"/>
    <mergeCell ref="F30:G30"/>
    <mergeCell ref="D24:E24"/>
    <mergeCell ref="F24:G24"/>
    <mergeCell ref="F31:G31"/>
    <mergeCell ref="F32:G32"/>
    <mergeCell ref="D27:E27"/>
    <mergeCell ref="F27:G27"/>
    <mergeCell ref="F28:G28"/>
    <mergeCell ref="D28:E28"/>
  </mergeCells>
  <conditionalFormatting sqref="E38">
    <cfRule type="iconSet" priority="1">
      <iconSet>
        <cfvo type="percent" val="0"/>
        <cfvo type="percent" val="33"/>
        <cfvo type="percent" val="67"/>
      </iconSet>
    </cfRule>
    <cfRule type="iconSet" priority="2">
      <iconSet iconSet="4RedToBlack">
        <cfvo type="percent" val="0"/>
        <cfvo type="percent" val="25"/>
        <cfvo type="percent" val="50"/>
        <cfvo type="percent" val="75"/>
      </iconSet>
    </cfRule>
    <cfRule type="containsText" dxfId="0" priority="3" operator="containsText" text="extremo">
      <formula>NOT(ISERROR(SEARCH("extremo",E38)))</formula>
    </cfRule>
  </conditionalFormatting>
  <dataValidations disablePrompts="1" count="1">
    <dataValidation type="list" allowBlank="1" showInputMessage="1" showErrorMessage="1" sqref="F42 F35 C42 C35">
      <formula1>$J$37:$J$41</formula1>
    </dataValidation>
  </dataValidations>
  <pageMargins left="0.7" right="0.7" top="0.75" bottom="0.75" header="0.3" footer="0.3"/>
  <pageSetup scale="87" orientation="landscape" horizontalDpi="4294967294" verticalDpi="4294967294" r:id="rId1"/>
  <rowBreaks count="1" manualBreakCount="1">
    <brk id="20"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 Mapa y plan de riesgos</vt:lpstr>
      <vt:lpstr>2. Anexos</vt:lpstr>
      <vt:lpstr>'1. Mapa y plan de riesgos'!Área_de_impresión</vt:lpstr>
      <vt:lpstr>'2. Anexos'!Área_de_impresión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bperez</dc:creator>
  <cp:lastModifiedBy>Bibiana Cubillos Rivera</cp:lastModifiedBy>
  <cp:lastPrinted>2023-04-13T20:07:36Z</cp:lastPrinted>
  <dcterms:created xsi:type="dcterms:W3CDTF">2008-09-05T19:47:59Z</dcterms:created>
  <dcterms:modified xsi:type="dcterms:W3CDTF">2024-01-15T15:19:33Z</dcterms:modified>
</cp:coreProperties>
</file>