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defaultThemeVersion="124226"/>
  <mc:AlternateContent xmlns:mc="http://schemas.openxmlformats.org/markup-compatibility/2006">
    <mc:Choice Requires="x15">
      <x15ac:absPath xmlns:x15ac="http://schemas.microsoft.com/office/spreadsheetml/2010/11/ac" url="C:\Users\David Moncayo\Downloads\"/>
    </mc:Choice>
  </mc:AlternateContent>
  <xr:revisionPtr revIDLastSave="0" documentId="13_ncr:1_{53F8F108-731E-43EC-BE29-632B578578BF}" xr6:coauthVersionLast="36" xr6:coauthVersionMax="47" xr10:uidLastSave="{00000000-0000-0000-0000-000000000000}"/>
  <bookViews>
    <workbookView xWindow="0" yWindow="0" windowWidth="20490" windowHeight="6345" tabRatio="766" xr2:uid="{00000000-000D-0000-FFFF-FFFF00000000}"/>
  </bookViews>
  <sheets>
    <sheet name="1. Mapa y plan de riesgos" sheetId="5" r:id="rId1"/>
    <sheet name="2. Anexos" sheetId="7" r:id="rId2"/>
  </sheets>
  <externalReferences>
    <externalReference r:id="rId3"/>
    <externalReference r:id="rId4"/>
  </externalReferences>
  <definedNames>
    <definedName name="_xlnm.Print_Area" localSheetId="0">'1. Mapa y plan de riesgos'!$A$1:$AW$19</definedName>
    <definedName name="_xlnm.Print_Area" localSheetId="1">'2. Anexos'!$A$1:$G$43</definedName>
  </definedNames>
  <calcPr calcId="191029"/>
</workbook>
</file>

<file path=xl/calcChain.xml><?xml version="1.0" encoding="utf-8"?>
<calcChain xmlns="http://schemas.openxmlformats.org/spreadsheetml/2006/main">
  <c r="R16" i="5" l="1"/>
  <c r="R11" i="5"/>
  <c r="L11" i="5"/>
  <c r="L18" i="5"/>
  <c r="R18" i="5"/>
  <c r="L16" i="5"/>
</calcChain>
</file>

<file path=xl/sharedStrings.xml><?xml version="1.0" encoding="utf-8"?>
<sst xmlns="http://schemas.openxmlformats.org/spreadsheetml/2006/main" count="381" uniqueCount="222">
  <si>
    <t>PROCESO SISTEMA DE GESTIÓN
FORMATO MAPA Y PLAN DE TRATAMIENTO DE RIESGOS</t>
  </si>
  <si>
    <t>Código:</t>
  </si>
  <si>
    <t>FOR-SG-013</t>
  </si>
  <si>
    <t>Versión:</t>
  </si>
  <si>
    <t>Fecha:</t>
  </si>
  <si>
    <t>Memo I2021039704 – 24/12/2021</t>
  </si>
  <si>
    <t>Página:</t>
  </si>
  <si>
    <t>1 de 2</t>
  </si>
  <si>
    <t>Mapa de riesgos de:</t>
  </si>
  <si>
    <t>Gestión</t>
  </si>
  <si>
    <t>SECCIÓN A. Identificación y análisis</t>
  </si>
  <si>
    <t>SECCIÓN B. Valoración y tratamiento</t>
  </si>
  <si>
    <t>SECCIÓN C. Monitoreo y revisión</t>
  </si>
  <si>
    <t>Proceso</t>
  </si>
  <si>
    <t>Objetivo del proceso</t>
  </si>
  <si>
    <t>Actividad del proceso</t>
  </si>
  <si>
    <t>Circular y fecha de oficialización</t>
  </si>
  <si>
    <t>Código</t>
  </si>
  <si>
    <t>Causa raíz</t>
  </si>
  <si>
    <t>Riesgo</t>
  </si>
  <si>
    <t>Área de impacto</t>
  </si>
  <si>
    <t>Clasificación</t>
  </si>
  <si>
    <t>Riesgo Inherente</t>
  </si>
  <si>
    <t>Actividad de control</t>
  </si>
  <si>
    <t>Tipo de actividad de control</t>
  </si>
  <si>
    <t>Forma de ejecución de la actividad de control</t>
  </si>
  <si>
    <t>Riesgo Residual</t>
  </si>
  <si>
    <t>Decisión del líder de proceso</t>
  </si>
  <si>
    <t>Plan de tratamiento</t>
  </si>
  <si>
    <t>Monitoreo primer trimestre / primer cuatrimestre</t>
  </si>
  <si>
    <t>Monitoreo segundo trimestre / segundo cuatrimestre</t>
  </si>
  <si>
    <t>Monitoreo tercer trimestre / tercer cuatrimestre</t>
  </si>
  <si>
    <t>Monitoreo cuarto trimestre</t>
  </si>
  <si>
    <t>Probabilidad</t>
  </si>
  <si>
    <t>Impacto</t>
  </si>
  <si>
    <t>Nivel</t>
  </si>
  <si>
    <t>Actividades a desarrollar</t>
  </si>
  <si>
    <t>Responsable</t>
  </si>
  <si>
    <t>Indicador o criterio de medición</t>
  </si>
  <si>
    <t>Meta</t>
  </si>
  <si>
    <t>Fecha de inicio</t>
  </si>
  <si>
    <t>Fecha de terminación</t>
  </si>
  <si>
    <t>Fecha</t>
  </si>
  <si>
    <t>Nivel de avance del periodo</t>
  </si>
  <si>
    <t>Descripción de avances y evidencias</t>
  </si>
  <si>
    <t>Riesgo materializado</t>
  </si>
  <si>
    <t>Observaciones por parte de la segunda línea de defensa</t>
  </si>
  <si>
    <t>Nivel de avance acumulado</t>
  </si>
  <si>
    <t>R-GEC-001</t>
  </si>
  <si>
    <t>Económica</t>
  </si>
  <si>
    <t>Ejecución y administración de procesos</t>
  </si>
  <si>
    <t>60% - Media</t>
  </si>
  <si>
    <t>60% - Moderado</t>
  </si>
  <si>
    <t>Preventiva</t>
  </si>
  <si>
    <t>Manual</t>
  </si>
  <si>
    <t>40% - Baja</t>
  </si>
  <si>
    <t>Reducir</t>
  </si>
  <si>
    <t>NO</t>
  </si>
  <si>
    <t>R-GEC-002</t>
  </si>
  <si>
    <t>Reputacional</t>
  </si>
  <si>
    <t>80% - Alta</t>
  </si>
  <si>
    <t xml:space="preserve">Gestión Contractual </t>
  </si>
  <si>
    <t>Económica y reputacional</t>
  </si>
  <si>
    <t>Daños a activos fijos/eventos externos / interrupción.</t>
  </si>
  <si>
    <t>2 de 2</t>
  </si>
  <si>
    <t>Tabla 1. Clasificación de riesgos</t>
  </si>
  <si>
    <t>Categoría</t>
  </si>
  <si>
    <t>Pérdidas derivadas de errores en la ejecución y administración de procesos.</t>
  </si>
  <si>
    <t>Fraude externo</t>
  </si>
  <si>
    <t>Pérdida derivada de actos de fraude por personas ajenas a la organización (no participa personal de la entidad).</t>
  </si>
  <si>
    <t>Corrupción</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</si>
  <si>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</si>
  <si>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</si>
  <si>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Seguridad de la información</t>
  </si>
  <si>
    <t>Financiero</t>
  </si>
  <si>
    <t>Eventos que afecten los estados financieros y todas aquellas áreas involucradas con el proceso financiero como presupuesto, tesorería, contabilidad, cartera, central de cuentas, costos, etc.</t>
  </si>
  <si>
    <t>Fallas tecnológicas</t>
  </si>
  <si>
    <t>Errores en hardware, software, telecomunicaciones, interrupción de servicios básicos.</t>
  </si>
  <si>
    <t>Relaciones laborales</t>
  </si>
  <si>
    <t>Pérdidas que surgen de acciones contrarias a las leyes o acuerdos de empleo, salud o seguridad, del pago de demandas por daños personales o de discriminación.</t>
  </si>
  <si>
    <t>Usuarios, productos y prácticas</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</si>
  <si>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</si>
  <si>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</si>
  <si>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De cumplimiento</t>
  </si>
  <si>
    <t>Eventos que afecten la situación jurídica o contractual de la organización debido a su incumplimiento o desacato a la normatividad legal y las obligaciones contractuales.</t>
  </si>
  <si>
    <t>Ambiental</t>
  </si>
  <si>
    <t>Posibilidad de que por forma natural o por acción humana se produzca daño en el medio ambiente.</t>
  </si>
  <si>
    <t>Tabla 2. Niveles de probabilidad</t>
  </si>
  <si>
    <t>NIVEL</t>
  </si>
  <si>
    <t>DESCRIPTOR</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</si>
  <si>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</si>
  <si>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r>
      <t xml:space="preserve">DESCRIPCIÓN RIESGOS DE </t>
    </r>
    <r>
      <rPr>
        <b/>
        <sz val="10"/>
        <rFont val="Arial"/>
        <family val="2"/>
      </rPr>
      <t>CORRUPCIÓN</t>
    </r>
  </si>
  <si>
    <t>Muy baja</t>
  </si>
  <si>
    <t>La actividad que conlleva el riesgo se ejecuta como máximos 2 veces por año</t>
  </si>
  <si>
    <t>El evento puede ocurrir solo en circunstancias excepcionales o no se ha presentado en los últimos 5 años.</t>
  </si>
  <si>
    <t>Baja</t>
  </si>
  <si>
    <t>La actividad que conlleva el riesgo se ejecuta de 3 a 24 veces por año</t>
  </si>
  <si>
    <t>El evento puede ocurrir en algún momento o se ha presentado al menos 1 vez en los últimos 5 años.</t>
  </si>
  <si>
    <t>Media</t>
  </si>
  <si>
    <t>La actividad que conlleva el riesgo se ejecuta de 25 a 500 veces por año</t>
  </si>
  <si>
    <t>El evento podrá ocurrir en algún momento o se ha presentado al menos 1 vez en los últimos 2 años.</t>
  </si>
  <si>
    <t>Alta</t>
  </si>
  <si>
    <t>La actividad que conlleva el riesgo se ejecuta mínimo 500 veces al año y máximo 5000 veces por año</t>
  </si>
  <si>
    <t>Es viable que el evento ocurra en la mayoría de las circunstancias o se ha presentado al menos 1 vez en el último año.</t>
  </si>
  <si>
    <t>Muy alta</t>
  </si>
  <si>
    <t>La actividad que conlleva el riesgo se ejecuta más de 5000 veces por año</t>
  </si>
  <si>
    <t>Se espera que el evento ocurra en la mayoría de las circunstancias o se ha presentado más de 1 vez al año.</t>
  </si>
  <si>
    <t>Tabla 3. Niveles de impacto</t>
  </si>
  <si>
    <t>AFECTACIÓN ECONÓMICA</t>
  </si>
  <si>
    <t>AFECTACIÓN REPUTACIONAL</t>
  </si>
  <si>
    <t>Leve</t>
  </si>
  <si>
    <t>Afectación menor a 100 SMLMV.</t>
  </si>
  <si>
    <t>El riesgo afecta la imagen de algún área de la entidad.</t>
  </si>
  <si>
    <t>Menor</t>
  </si>
  <si>
    <t>Entre 100 y 500 SMLMV.</t>
  </si>
  <si>
    <t>El riesgo afecta la imagen de la entidad
internamente, de conocimiento general a nivel
interno, de alta o media dirección y/o de
proveedores.</t>
  </si>
  <si>
    <t>Moderado</t>
  </si>
  <si>
    <t>Entre 500 y 1000 SMLMV.</t>
  </si>
  <si>
    <t>El riesgo afecta la imagen de la entidad con
algunos usuarios de relevancia frente al logro
de los objetivos.</t>
  </si>
  <si>
    <t>Mayor</t>
  </si>
  <si>
    <t>Entre 1000 y 5000 SMLMV.</t>
  </si>
  <si>
    <t>El riesgo afecta la imagen de la entidad con
efecto publicitario sostenido a nivel de sector
administrativo, nivel departamental o municipal.</t>
  </si>
  <si>
    <t>Catastrófico</t>
  </si>
  <si>
    <t>Mayor a 5000 SMLMV.</t>
  </si>
  <si>
    <t>El riesgo afecta la imagen de la entidad a nivel
nacional, con efecto publicitario sostenido a
nivel país.</t>
  </si>
  <si>
    <t>Tabla 4. Mapa de calor</t>
  </si>
  <si>
    <t xml:space="preserve">                   \Impacto
                     \
Probabilidad\               </t>
  </si>
  <si>
    <t>20% - Leve</t>
  </si>
  <si>
    <t>40% - Menor</t>
  </si>
  <si>
    <t>80% - Mayor</t>
  </si>
  <si>
    <t>100% - Catastrófico</t>
  </si>
  <si>
    <t>100% - Muy alta</t>
  </si>
  <si>
    <t>Alto</t>
  </si>
  <si>
    <t>Extremo</t>
  </si>
  <si>
    <t>20% - Muy baja</t>
  </si>
  <si>
    <t>Bajo</t>
  </si>
  <si>
    <t>Probabilidad / 
                     Impacto</t>
  </si>
  <si>
    <t xml:space="preserve">Riesgo materializado </t>
  </si>
  <si>
    <t>Forma de ejecución</t>
  </si>
  <si>
    <t>SI</t>
  </si>
  <si>
    <t>Detectiva</t>
  </si>
  <si>
    <t>Automática</t>
  </si>
  <si>
    <t>Establecer acciones</t>
  </si>
  <si>
    <t>Decisión del lider</t>
  </si>
  <si>
    <t>Aceptar</t>
  </si>
  <si>
    <t>Evitar</t>
  </si>
  <si>
    <t>Posibilidad de no adquirir los bienes y afectación de los servicios requeridos por la entidad por externalidades, errores y la falta de controles en los trámites contractuales necesarios para la prestación de los servicios sociales.</t>
  </si>
  <si>
    <t xml:space="preserve"> El (los) profesional (es) designado por el (la)  Subdirector (a) de Contratación.</t>
  </si>
  <si>
    <t xml:space="preserve">
El (los) profesional (es) designado por la  Subdirección de Diseño, Evaluación y Sistematización
</t>
  </si>
  <si>
    <t>El (los) profesional (es) designado por la  Subdirección de Diseño, Evaluación y Sistematización</t>
  </si>
  <si>
    <t xml:space="preserve">El (los) profesional (es) designado por la  Dirección de Análisis y Diseño Estratégico
</t>
  </si>
  <si>
    <t>1.  Insuficiente apropiación de las directrices del proceso de gestión contractual por parte de los equipos que apoyan la gestión contractual en cada dependencia, además del desconocimiento de los cambios en la regulación contractual.</t>
  </si>
  <si>
    <t>2. Contratación insuficiente de bienes y servicios por fallas en la planeación y por la falta de articulación entre las dependencias donde se estructuran y se ejecutan los procesos de contratación.</t>
  </si>
  <si>
    <t>4. Carencia de controles para la planeación y seguimiento contractual.</t>
  </si>
  <si>
    <t>5. Inadecuadas políticas de operación.</t>
  </si>
  <si>
    <t xml:space="preserve">(Numero de socializaciones realizadas / Numero de socializaciones programadas) * 100. </t>
  </si>
  <si>
    <t>Posibilidad de incumplimiento de los términos legales o pactados para la liquidación de los contratos o convenios de la entidad, debido a los retrasos en las dependencias.</t>
  </si>
  <si>
    <r>
      <t>1. El Subdirector de Contratación o el (los) profesional (es) designado por el (la)  Subdirector (a) de Contratación, remite al inicio de cada mes alertas a los supervisores de contratos a través de correo electrónico, con el fin</t>
    </r>
    <r>
      <rPr>
        <b/>
        <sz val="10"/>
        <rFont val="Arial"/>
        <family val="2"/>
      </rPr>
      <t xml:space="preserve"> </t>
    </r>
    <r>
      <rPr>
        <sz val="10"/>
        <rFont val="Arial"/>
        <family val="2"/>
      </rPr>
      <t>de recordar la obligación de tramitar la liquidación dentro de los términos establecidos. 
En caso que se identifique alguna demora de los supervisores se envían memorandos a los ordenadores de gasto. 
Como evidencia de esta actividad queda los correos remitidos.</t>
    </r>
  </si>
  <si>
    <t>1. El Subdirector de Contratación o el (los) profesional (es) designado por el (la)  Subdirector (a) de Contratación socializa cuatrimestralmente a los diferentes supervisores o apoyos a la supervisiones, directrices y lineamientos oficiales y vigentes referente a la contratación institucional, con el fin de ejercer una buena práctica de supervisión frente a los contratos y convenios suscritos por la entidad.
En caso de no poder hacer la socialización en el día definido se reprograma y realiza a la mayor brevedad posible.
Como evidencia se cuenta con registro de las socializaciones realizadas (presentaciones o actas o registro de asistencias o grabación, entre otras).</t>
  </si>
  <si>
    <t>El subdirector de Contratación o  El (los) profesional (es) designado por el (la)  Subdirector (a) de Contratación.</t>
  </si>
  <si>
    <t>R-GEC-004</t>
  </si>
  <si>
    <t>1. Deficiencia en el cargue de la información en SECOP II derivada de la ejecución del proceso contractual, durante el ejercicio de la supervisión y/o interventoría.</t>
  </si>
  <si>
    <t xml:space="preserve">2. Insuficiente seguimiento al cargue en el aplicativo SECOP II de los soportes de ejecución contractual. </t>
  </si>
  <si>
    <t>1. Demoras por parte de las dependencias para iniciar el trámite a la liquidación de contratos o convenios en los tiempos estipulados o establecidos en cada uno de ellos.</t>
  </si>
  <si>
    <t>El proceso de Gestión contractual adelanta las actividades de contratación requeridas por la entidad previstas en el plan de adquisiciones, que permitan contar con bienes, servicios y obras de manera efectiva, oportuna y cumpliendo la normatividad vigente de cada modalidad contractual, para  el cumplimiento de la misión de la entidad.</t>
  </si>
  <si>
    <t>Realizar la estructura del proceso según su modalidad contractual.</t>
  </si>
  <si>
    <t>Identificar los lineamientos y requisitos legales a utilizar según los procesos contractuales que se manejen en la entidad.</t>
  </si>
  <si>
    <t>Formular plan acción institucional del proceso.</t>
  </si>
  <si>
    <t>1. El (los) profesional (es) designado por el (la)  Subdirector (a) de Contratación, cada vez que se actualiza algún procedimiento, lo socializa con los enlaces de contratación mediante comunicación oficial o jornadas de socialización con el propósito de divulgar los cambios realizados. Si no se realiza la socialización oportuna, se realizará una socialización masiva cada 3 meses. 
Como evidencia se deja registro de las comunicaciones o jornadas de sensibilización.</t>
  </si>
  <si>
    <t xml:space="preserve">4. A través del tablero de control administrado por la Subdirección de Diseño, Evaluación y Sistematización y Subdirección de Investigación e Información, con apoyo de la Subdirección de  Contratación, se realiza seguimiento a la contratación institucional en las etapas pre contractual y contractual, con el propósito de prever la terminación no controlada de los contratos y poder tomar las acciones necesarias. Según el estado del tablero de control, se generan reportes mensuales de la contratación, los cuales son remitidos a los gerentes del proyecto.
Como evidencia se reporta el tablero de control y reporte cuantitativo de los correos electrónicos de alerta generados. </t>
  </si>
  <si>
    <t>2. El Subdirector de Contratación o el (los) profesional (es) designado por el (la)  Subdirector (a) de Contratación remite cuatrimestralmente  un memorando dirigido a los supervisores de contratos y convenios, solicitando se realice la correcta verificación del cargue de los documentos que soportan la ejecución y pagos en el aplicativo SECOP II. 
Evidencia: memorandos dirigidos a los supervisores.</t>
  </si>
  <si>
    <t>(Número de procedimientos del proceso Gestión contractual socializados  / Número de procedimientos del proceso gestión contractual  actualizados en el periodo)*100</t>
  </si>
  <si>
    <t>3. El profesional designado por la Dirección de Análisis y Diseño Estratégico con apoyo de la Subdirección de Contratación definen anualmente la hoja de ruta denominada "Estrategia de contratación", para identificar oportunidades de mejora en la contratación de recursos humanos de la SDIS. 
En caso de identificar oportunidades de mejora a la ruta inicial propuesta, se incorporaran en una nueva hoja de ruta para socializar con las dependencias. 
La evidencia es la matriz de estrategia de contratación .</t>
  </si>
  <si>
    <t>(Número de alertas de liquidaciones remitidas en el periodo / Número de alertas de liquidaciones programadas en el período) * 100</t>
  </si>
  <si>
    <t>Una hoja de ruta "Estrategia de contratación" documentada.</t>
  </si>
  <si>
    <t>(Número de socializaciones realizadas de los lineamientos oficiales / Número de socializaciones programadas de los lineamientos oficiales) * 100
Meta: 3 socializaciones.</t>
  </si>
  <si>
    <t>(Número de memorandos emitidos / Número de memorandos programados) * 100
Meta: 3 memorandos.</t>
  </si>
  <si>
    <t xml:space="preserve">2. El (los) profesional (es) designado por la  Subdirección de Diseño, Evaluación y Sistematización mensualmente  realiza seguimiento a la ejecución presupuestal de los proyectos de inversión a través de la programación en el plan anual de adquisiciones, mediante la expedición de cartas de alerta dirigida a los gerentes de los proyectos de inversión de la SDIS. 
Si no realiza la carta de alerta, se remitirá otro tipo de comunicación al proyecto de inversión. 
Como evidencia quedan las cartas de alerta de seguimiento a los proyectos de inversión u otras comunicaciones oficiales. </t>
  </si>
  <si>
    <t>(Numero de cartas de alerta  realizadas a los gerentes de los proyectos de inversión / Número de proyectos de inversión) * 100
Nota: Primer trimestre 10%
Segundo trimestre 30%.
Tercer trimestre 30%. 
Tercer trimestre 30%.</t>
  </si>
  <si>
    <t xml:space="preserve">(Reportes mensuales del estado de la contratación enviados / Numero de proyectos de inversión con contratos dentro del rango de cuatro meses próximos a vencer)
Nota: Tercer trimestre 100%, Cuarto trimestre 100%.
</t>
  </si>
  <si>
    <t>5. El (los) profesional (es) designado por el (la)  Subdirector (a) de Contratación semestralmente realiza socializaciones o talleres de los lineamientos contractuales de bienes y servicios entre las dependencias que estructuran y ejecutan los contratos.
Sino se realizan las socializaciones o talleres se realizaran comunicados oficiales con los lineamientos. 
Cómo evidencia quedan las presentaciones y asistencias.</t>
  </si>
  <si>
    <t>Circular No. 009 del 28/02/2023</t>
  </si>
  <si>
    <t>2. El (los) profesional (es) designado por la  Subdirección de Diseño, Evaluación y Sistematización mensualmente  realiza seguimiento a la ejecución presupuestal de los proyectos de inversión a través de la programación en el plan anual de adquisiciones, mediante la expedición de cartas de alerta dirigida a los gerentes de los proyectos de inversión de la SDIS. 
Si no realiza la carta de alerta, se remitirá otro tipo de comunicación al proyecto de inversión. 
Como evidencia quedan las cartas de alerta de seguimiento a los proyectos de inversión u otras comunicaciones oficiales.</t>
  </si>
  <si>
    <t>3. Insuficiencia de presupuesto para la contratación de bienes y servicios.</t>
  </si>
  <si>
    <t>3. El profesional designado por la Dirección de Análisis y Diseño Estratégico con apoyo de la Subdirección de Contratación definen anualmente la hoja de ruta denominada "Estrategia de contratación", para identificar oportunidades de mejora en la contratación de recursos humanos de la SDIS. 
En caso de identificar oportunidades de mejora a la ruta inicial propuesta, se incorporaran en una nueva hoja de ruta para socializar con las dependencias. 
La evidencia es la matriz de estrategia de contratación.</t>
  </si>
  <si>
    <t>4. A través del tablero de control administrado por la Subdirección de Diseño, Evaluación y Sistematización y Subdirección de Investigación e Información, con apoyo de la Subdirección de  Contratación, se realiza seguimiento a la contratación institucional en las etapas pre contractual y contractual, con el propósito de prever la terminación no controlada de los contratos y poder tomar las acciones necesarias. Según el estado del tablero de control, se generan reportes mensuales de la contratación, los cuales son remitidos a los gerentes del proyecto.
Como evidencia se reporta el tablero de control y reporte cuantitativo de los correos electrónicos de alerta generados.</t>
  </si>
  <si>
    <t>Posibilidad de incumplimiento de un objeto contractual (no aplica para los OPS), por la indebida supervisión de los contratos o convenios durante la etapa de ejecución, ocasionado afectación en el cumplimiento de metas institucionales.</t>
  </si>
  <si>
    <t xml:space="preserve">Durante el primer trimestre del año la Subdirección de Contratación actualizó 2 procedimientos: 
- PCD-GEC-009 Licitación Publica 14/03/2023.
- PCD-GEC-003 Contratación Directa 29/03/2023.
Y creó el procedimiento:
- PCD-GEC-010 Contratación con entidades privadas sin animo de lucro y reconocida idoneidad 29/03/2023.
En virtud de lo anterior, por medio de piezas de comunicación se realizó la socialización masiva de las actualizaciones realizadas. 
Se adjunta como evidencia piezas de comunicación. </t>
  </si>
  <si>
    <t xml:space="preserve">Este control es semestral y está programado para realizar en el segundo trimestre del año. </t>
  </si>
  <si>
    <t xml:space="preserve">Este control es cuatrimestral  y está programado para realizar en el mes de abril.  </t>
  </si>
  <si>
    <t>Durante el primer trimestre de la vigencia 2023 el equipo de la Subdirección de Diseño, Evaluación y Sistematización llevó a cabo el seguimiento de los proyectos de inversión en su avance correspondiente a los meses de enero y febrero. A partir de este seguimiento se realizaron las reuniones de retroalimentación con cada proyecto de inversión y se generaron las cartas de alerta y recomendaciones para proporcionar la información suficiente a los gerentes de proyecto acorde a su programación y el seguimiento al Plan Anual de Adquisiciones.
Como evidencia se remiten las 19 cartas de alerta para los proyectos de inversión con corte a febrero de 2023 con el seguimiento al PAA.</t>
  </si>
  <si>
    <t xml:space="preserve">Desde la Subdirección de Contratación, equipo de liquidaciones se remiten mensualmente las alertas tempranas dirigidos a los supervisores de contrato. </t>
  </si>
  <si>
    <t>Desde la Dirección de Análisis y Diseño Estratégico con apoyo de la Subdirección de Contratación, se define la ruta denominada "Estrategia de contratación".</t>
  </si>
  <si>
    <t xml:space="preserve">Este control es cuatrimestral y está programado para realizar en el mes de abril.  </t>
  </si>
  <si>
    <t>Durante el primer trimestre de 2023 se está avanzando en el diseño y desarrollo del tablero de control para el seguimiento a la contratación institucional, el cual tiene programado reporte para el III trimestre de 2023.</t>
  </si>
  <si>
    <t>14/04/2023
No se generan observaciones respecto a los avances y evidencias presentados en el monitoreo al riesgo de gestión. Se deja la siguiente recomendación: adelantar todas las acciones pertinentes para dar cumplimiento a la actividad de control y la meta propuesta.</t>
  </si>
  <si>
    <t>14/04/2023
No se generan observaciones respecto a los avances y evidencias presentados en el monitoreo al riesgo de gestión.
Evaluación de controles: https://sig.sdis.gov.co/index.php/es/gestion-contractual-riesgos</t>
  </si>
  <si>
    <t xml:space="preserve">Durante el segundo trimestre del año la Subdirección de Contratación actualizó 1 procedimiento: PCD-GEC-005 Mínima cuantía 18/05/2023 y creó los procedimientos: 
- PCD-GEC-011 Acuerdo marco de precios, PCD-GEC-012 Selección abreviada menor cuantía y PCD-GEC-013 Concurso de méritos  .
En virtud de lo anterior, por medio de piezas de comunicación se realizó la socialización masiva de las actualizaciones realizadas. 
Se adjunta como evidencia piezas de comunicación. </t>
  </si>
  <si>
    <t xml:space="preserve">Mediante el memorando 2023011534, la Subdirección de Contratación remitió recomendaciones de buenas practicas para el cargue y aprobación de informes en la plataforma SECOP II. Se anexa memorando  2023011534 y lineamientos </t>
  </si>
  <si>
    <t xml:space="preserve">El 30 junio, la Subdirección de Contratación realizó una socialización de los lineamientos contractuales de bienes y servicios dirigida a las dependencias que estructuran y ejecutan los contratos. Se contó con la participación de alrededor de 220 personas. Se anexa presentación y listado de asistencia con link de grabación. </t>
  </si>
  <si>
    <t>Durante el segundo trimestre de la vigencia 2023 el equipo de la Subdirección de Diseño, Evaluación y Sistematización llevó a cabo el seguimiento de los proyectos de inversión en su avance correspondiente a los meses de marzo, abril y mayo. A partir de este seguimiento se realizaron las reuniones de retroalimentación con cada proyecto de inversión y se generaron las cartas de alerta y recomendaciones para proporcionar la información suficiente a los gerentes de proyecto acorde a su programación y el seguimiento al Plan Anual de Adquisiciones.
Como evidencia se remiten las 19 cartas de alerta para los proyectos de inversión con corte a marzo, abril y mayo de 2023 con el seguimiento al PAA.</t>
  </si>
  <si>
    <t>Durante el segundo trimestre de 2023 se está avanzando en el diseño y desarrollo del tablero de control para el seguimiento a la contratación institucional, el cual tiene programado reporte para el III trimestre de 2023.</t>
  </si>
  <si>
    <t>La actividad de control tal como está programada se cumplió en el primer trimestre de la vigencia. Se mantiene vigente la ruta denominada "estrategia de contratación".</t>
  </si>
  <si>
    <t>12/07/2023
No se generan observaciones respecto a los avances y evidencias presentados en el monitoreo al riesgo de gestión.
Evaluación de controles: https://sig.sdis.gov.co/index.php/es/gestion-contractual-riesgos</t>
  </si>
  <si>
    <t>12/07/2023
No se generan observaciones respecto a los avances y evidencias presentados en el monitoreo al riesgo de gestión. Se deja la siguiente recomendación: adelantar todas las acciones pertinentes para dar cumplimiento a la actividad de control y la meta propuesta.
Evaluación de controles: https://sig.sdis.gov.co/index.php/es/gestion-contractual-riesgos</t>
  </si>
  <si>
    <t>El 27 de abril 2023,  la Subdirección de Contratación realizó una socialización de los lineamientos oficiales y vigentes referente a la contratación institucional, con el fin de ejercer una buena práctica de supervisión frente a los contratos y convenios suscritos por la entidad. Se contó con la participación de alrededor de 300 personas. Se anexa presentación y listado de asistencia con link de grabación. 
El riesgo R-GEC-002, el cual fue materializado en la vigencia 2022, surtió en debida forma la ejecución del plan de restablecimiento frente al envió de un  memorando dirigido a la supervisores solicitar el cargue de los documentos en el SECOP II y así conocer el estado de cumplimiento. Adicionalmente se realizó la actualización del riesgo para la vigencia 2023.</t>
  </si>
  <si>
    <t xml:space="preserve">Durante el tercer trimestre de la vigencia 2023 el equipo de diseño y monitoreo llevó a cabo el seguimiento de los proyectos de inversión en su avance correspondiente a los meses de junio, julio y agosto. A partir de este seguimiento se realizaron las reuniones de retroalimentación con cada proyecto de inversión y se generaron las cartas de alerta y recomendaciones para proporcionar la información suficiente a los gerentes de proyecto con el fin de cuidar la implementación de los proyectos de inversión acorde a su programación.
Como evidencia se cuentan con las actas de retroalimentación de seguimiento y cartas de alerta con corte a junio, julio y agosto de 2023 de todos los 19 proyectos de inversión </t>
  </si>
  <si>
    <t xml:space="preserve">Durante el tercer trimestre del año la Subdirección de Contratación actualizó un procedimiento: PCD-GEC-007Administración de riesgos previsibles inherentes a la compra o contratación de bienes o servicios y creó dos procedimientos: 
- PCD-GEC-014 Selección abreviada de subasta inversa, PCD-GEC-015 Selección abreviada para la adquisición de bienes y servicios de características técnicas uniformes en bolsa de productos.
En virtud de lo anterior, por medio de piezas de comunicación se realizó la socialización masiva de las actualizaciones realizadas. 
Se adjunta como evidencia piezas de comunicación. </t>
  </si>
  <si>
    <t>11/10/2023
No se generan observaciones respecto a los avances y evidencias presentados en el monitoreo al riesgo de gestión.
Evaluación de controles: https://sig.sdis.gov.co/index.php/es/gestion-contractual-riesgos</t>
  </si>
  <si>
    <t>Durante los meses de agosto y septiembre de 2023, se enviaron los correos con las alertas de los procesos contractuales, generando un avance del 100% del indicador.
Como evidencia se cuenta con los correos remitidos sobre las alertas contractuales en los meses de agosto y septiembre de 2023</t>
  </si>
  <si>
    <t xml:space="preserve">Este control es semestral y está programado para realizar en el cuarto trimestre del año. </t>
  </si>
  <si>
    <t>11/10/2023
No se generan observaciones respecto a los avances y evidencias presentados en el monitoreo al riesgo de gestión. Se deja la siguiente recomendación: adelantar todas las acciones pertinentes para dar cumplimiento a la actividad de control y la meta propuesta.
Evaluación de controles: https://sig.sdis.gov.co/index.php/es/gestion-contractual-riesgos</t>
  </si>
  <si>
    <t>Mediante el memorando I2023021376 del 24/07/2023 la Subdirección de Contratación remitió recomendaciones de buenas practicas para el cargue y aprobación de informes en la plataforma SECOP II. Se anexa memorando I2023021376</t>
  </si>
  <si>
    <t xml:space="preserve">Para el segundo cuatrimestre de la vigencia,  la Subdirección de Contratación realizó una socialización frene a la prevención de contratos realidad en el marco del buen ejercicio de supervisión e interventoría.   Se contó con la participación de alrededor de 78 personas. Se anexa presentación y listado de asistencia con link de grabación. </t>
  </si>
  <si>
    <t>Durante el cuarto trimestre de la vigencia 2023 el equipo de diseño y monitoreo llevó a cabo el seguimiento de los proyectos de inversión en su avance correspondiente a los meses de septiembre, octubre y noviembre. A partir de este seguimiento se realizaron las reuniones de retroalimentación con cada proyecto de inversión y se generaron las cartas de alerta y recomendaciones para proporcionar la información suficiente a los gerentes de proyecto con el fin de cuidar la implementación de los proyectos de inversión acorde a su programación.
Como evidencia se remiten las 19 cartas de alerta para los proyectos de inversión con corte a septiembre, octubre y noviembre de 2023 con el seguimiento al PAA.</t>
  </si>
  <si>
    <t>Durante los meses de octubre, noviembre y diciembre de 2023, se enviaron los correos con las alertas de los procesos contractuales, generando un avance del 100% del indicador.
Como evidencia se cuenta con los correos remitidos sobre las alertas contractuales en los meses de octubre, noviembre y diciembre de 2023</t>
  </si>
  <si>
    <t xml:space="preserve">El 21 de diciembre, la Subdirección de Contratación realizó una socialización a los diferentes supervisores o apoyos a la supervisiones, de directrices y lineamientos oficiales y vigentes establecidas en el Manual de Supervisión e interventoría MNL-GEC-004 con la participación de mas de 390 personas. Así mismo, el 22 de diciembre se realizó socialización de buenas prácticas de cargue en el SECOP II,  con el fin de ejercer una buena práctica de supervisión. Se anexan presentaciones y listado de asistencia con link de grabación. </t>
  </si>
  <si>
    <t xml:space="preserve">El 13 de diciembre, la Subdirección de Contratación realizó una socialización de los lineamientos contractuales de bienes y servicios incluidos en el Manual de Contratación y documentos controlados del Proceso Gestión Contractual dirigida a las dependencias que estructuran y ejecutan los contratos, entre las cuales Se contó con la participación de alrededor de 290 personas. Se anexa presentación y listado de asistencia con link de grabación. </t>
  </si>
  <si>
    <t>Durante el cuarto trimestre del año la Subdirección de Contratación actualizó un procedimiento: 
PCD-GEC-001 Contratación de prestación de servicios profesionales y/o apoyo a la gestión  
Creó cuatro procedimientos: 
PCD-GEC-016 Liquidaciones y cierre financiero de contrato, convenio y/o órdenes de compra.
PCD-GEC-017  Terminación anticipada y liquidación de contratos/convenios.
PCD-GEC-018 Modificaciones contractuales.
PCD-GEC-019 Cierre de expediente contractual
En virtud de lo anterior, por medio memorando masivo en donde se realizó socialización e indicaciones de uso. 
Se adjunta como evidencia memorando</t>
  </si>
  <si>
    <t>09/01/2024
No se generan observaciones respecto a los avances y evidencias presentados en el monitoreo al riesgo de gestión.
Evaluación de controles: https://sig.sdis.gov.co/index.php/es/gestion-contractual-riesgos</t>
  </si>
  <si>
    <t>09/01/2024
No se generan observaciones respecto a los avances y evidencias presentados en el monitoreo al riesgo de gestión.
Se deja la siguiente recomendación: revisar la pertinencia de continuar esta actividad de control para la vigencia 2024.
Evaluación de controles: https://sig.sdis.gov.co/index.php/es/gestion-contractual-riesgos</t>
  </si>
  <si>
    <t>Mediante el memorando I2023040519 del 29/12/2023 la Subdirección de Contratación remitió recomendaciones de buenas practicas para el cargue y aprobación de informes en la plataforma SECOP II. Se anexa memorando I2023040519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</si>
</sst>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0"/>
      <name val="Arial"/>
      <family val="2"/>
    </font>
    <font>
      <b/>
      <sz val="10"/>
      <name val="Arial"/>
      <family val="2"/>
    </font>
    <font>
      <sz val="8"/>
      <name val="Arial"/>
      <family val="2"/>
    </font>
    <font>
      <sz val="10"/>
      <name val="Arial"/>
      <family val="2"/>
    </font>
    <font>
      <sz val="10"/>
      <color theme="0"/>
      <name val="Arial"/>
      <family val="2"/>
    </font>
    <font>
      <b/>
      <sz val="10"/>
      <color theme="0"/>
      <name val="Arial"/>
      <family val="2"/>
    </font>
    <font>
      <sz val="9"/>
      <name val="Arial"/>
      <family val="2"/>
    </font>
    <font>
      <sz val="10"/>
      <color theme="1"/>
      <name val="Arial"/>
      <family val="2"/>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FF"/>
        <bgColor rgb="FF000000"/>
      </patternFill>
    </fill>
  </fills>
  <borders count="16">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s>
  <cellStyleXfs count="3">
    <xf numFmtId="0" fontId="0" fillId="0" borderId="0"/>
    <xf numFmtId="9" fontId="1" fillId="0" borderId="0" applyFont="0" applyFill="0" applyBorder="0" applyAlignment="0" applyProtection="0"/>
    <xf numFmtId="0" fontId="1" fillId="0" borderId="0"/>
  </cellStyleXfs>
  <cellXfs count="198">
    <xf numFmtId="0" fontId="0" fillId="0" borderId="0" xfId="0"/>
    <xf numFmtId="0" fontId="2" fillId="2" borderId="2" xfId="0"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vertical="center"/>
    </xf>
    <xf numFmtId="0" fontId="2" fillId="2" borderId="0" xfId="0" applyFont="1" applyFill="1" applyAlignment="1">
      <alignment vertical="center"/>
    </xf>
    <xf numFmtId="0" fontId="2" fillId="3" borderId="2" xfId="0" applyFont="1" applyFill="1" applyBorder="1" applyAlignment="1">
      <alignment vertical="center" wrapText="1"/>
    </xf>
    <xf numFmtId="0" fontId="0" fillId="3" borderId="2" xfId="0" applyFill="1" applyBorder="1" applyAlignment="1">
      <alignment horizontal="center" vertical="center"/>
    </xf>
    <xf numFmtId="0" fontId="0" fillId="0" borderId="2" xfId="0" applyBorder="1" applyAlignment="1">
      <alignment vertical="center"/>
    </xf>
    <xf numFmtId="0" fontId="4" fillId="2" borderId="0" xfId="0" applyFont="1" applyFill="1" applyProtection="1">
      <protection locked="0"/>
    </xf>
    <xf numFmtId="0" fontId="0" fillId="0" borderId="0" xfId="0" applyProtection="1">
      <protection locked="0"/>
    </xf>
    <xf numFmtId="0" fontId="4" fillId="2" borderId="0" xfId="0" applyFont="1" applyFill="1" applyAlignment="1" applyProtection="1">
      <alignment vertical="center"/>
      <protection locked="0"/>
    </xf>
    <xf numFmtId="0" fontId="2" fillId="2" borderId="0" xfId="0" applyFont="1" applyFill="1" applyProtection="1">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top"/>
      <protection locked="0"/>
    </xf>
    <xf numFmtId="0" fontId="1" fillId="0" borderId="0" xfId="0" applyFont="1"/>
    <xf numFmtId="0" fontId="2" fillId="3" borderId="0" xfId="0" applyFont="1" applyFill="1" applyAlignment="1">
      <alignment horizontal="center" vertical="center" wrapText="1"/>
    </xf>
    <xf numFmtId="0" fontId="0" fillId="8" borderId="0" xfId="0" applyFill="1"/>
    <xf numFmtId="0" fontId="2" fillId="8" borderId="3" xfId="0" applyFont="1" applyFill="1" applyBorder="1"/>
    <xf numFmtId="0" fontId="1" fillId="3" borderId="2" xfId="0" applyFont="1" applyFill="1" applyBorder="1" applyAlignment="1">
      <alignment vertical="center" wrapText="1"/>
    </xf>
    <xf numFmtId="0" fontId="1" fillId="2" borderId="1" xfId="0" applyFont="1" applyFill="1" applyBorder="1" applyAlignment="1" applyProtection="1">
      <alignment vertical="center" wrapText="1"/>
      <protection locked="0"/>
    </xf>
    <xf numFmtId="0" fontId="0" fillId="8" borderId="0" xfId="0" applyFill="1" applyProtection="1">
      <protection locked="0"/>
    </xf>
    <xf numFmtId="0" fontId="1" fillId="3" borderId="2" xfId="0" applyFont="1" applyFill="1" applyBorder="1" applyAlignment="1">
      <alignment vertical="center"/>
    </xf>
    <xf numFmtId="9" fontId="0" fillId="3" borderId="2" xfId="0" applyNumberFormat="1" applyFill="1" applyBorder="1" applyAlignment="1">
      <alignment horizontal="center" vertical="center"/>
    </xf>
    <xf numFmtId="0" fontId="1" fillId="0" borderId="2" xfId="0" applyFont="1" applyBorder="1" applyAlignment="1">
      <alignment vertical="center"/>
    </xf>
    <xf numFmtId="0" fontId="1" fillId="7" borderId="2" xfId="0" applyFont="1" applyFill="1" applyBorder="1" applyAlignment="1">
      <alignment horizontal="center" vertical="center"/>
    </xf>
    <xf numFmtId="0" fontId="1" fillId="3" borderId="1" xfId="0" applyFont="1" applyFill="1" applyBorder="1" applyAlignment="1" applyProtection="1">
      <alignment vertical="center" wrapText="1"/>
      <protection locked="0"/>
    </xf>
    <xf numFmtId="0" fontId="5" fillId="8" borderId="0" xfId="0" applyFont="1" applyFill="1" applyAlignment="1">
      <alignment horizontal="center" vertical="center"/>
    </xf>
    <xf numFmtId="0" fontId="6" fillId="8" borderId="0" xfId="0" applyFont="1" applyFill="1" applyAlignment="1">
      <alignment horizontal="center" vertical="center"/>
    </xf>
    <xf numFmtId="0" fontId="5" fillId="8" borderId="0" xfId="0" applyFont="1" applyFill="1" applyAlignment="1">
      <alignment horizontal="center"/>
    </xf>
    <xf numFmtId="0" fontId="5" fillId="8" borderId="0" xfId="0" applyFont="1" applyFill="1"/>
    <xf numFmtId="0" fontId="2" fillId="8" borderId="0" xfId="0" applyFont="1" applyFill="1"/>
    <xf numFmtId="0" fontId="6" fillId="8" borderId="0" xfId="0" applyFont="1" applyFill="1" applyAlignment="1">
      <alignment vertical="center" wrapText="1"/>
    </xf>
    <xf numFmtId="0" fontId="5" fillId="8" borderId="0" xfId="0" applyFont="1" applyFill="1" applyAlignment="1" applyProtection="1">
      <alignment vertical="center" wrapText="1"/>
      <protection locked="0"/>
    </xf>
    <xf numFmtId="0" fontId="5" fillId="8" borderId="0" xfId="0" applyFont="1" applyFill="1" applyAlignment="1">
      <alignment vertical="center"/>
    </xf>
    <xf numFmtId="0" fontId="7" fillId="2" borderId="2" xfId="0" applyFont="1" applyFill="1" applyBorder="1" applyAlignment="1">
      <alignment vertical="center"/>
    </xf>
    <xf numFmtId="0" fontId="7" fillId="2" borderId="2"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wrapText="1"/>
      <protection locked="0"/>
    </xf>
    <xf numFmtId="0" fontId="7" fillId="2" borderId="2" xfId="0" applyFont="1" applyFill="1" applyBorder="1" applyAlignment="1" applyProtection="1">
      <alignment vertical="center"/>
      <protection locked="0"/>
    </xf>
    <xf numFmtId="0" fontId="8" fillId="2" borderId="1" xfId="0" applyFont="1" applyFill="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2"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1" fillId="2" borderId="0" xfId="0" applyFont="1" applyFill="1" applyProtection="1">
      <protection locked="0"/>
    </xf>
    <xf numFmtId="0" fontId="1" fillId="3" borderId="2" xfId="0" applyFont="1" applyFill="1" applyBorder="1" applyAlignment="1">
      <alignment horizontal="center" vertical="center"/>
    </xf>
    <xf numFmtId="0" fontId="1" fillId="8" borderId="0" xfId="0" applyFont="1" applyFill="1" applyProtection="1">
      <protection locked="0"/>
    </xf>
    <xf numFmtId="0" fontId="1" fillId="8"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 fillId="2" borderId="1" xfId="0" applyFont="1" applyFill="1" applyBorder="1" applyAlignment="1">
      <alignment vertical="center" wrapText="1"/>
    </xf>
    <xf numFmtId="0" fontId="1" fillId="12" borderId="2" xfId="0" applyFont="1" applyFill="1" applyBorder="1" applyAlignment="1">
      <alignment horizontal="center" vertical="center"/>
    </xf>
    <xf numFmtId="0" fontId="1" fillId="0" borderId="1" xfId="0" applyFont="1" applyBorder="1" applyAlignment="1" applyProtection="1">
      <alignment vertical="center"/>
      <protection locked="0"/>
    </xf>
    <xf numFmtId="9" fontId="1" fillId="3" borderId="2" xfId="0" applyNumberFormat="1" applyFont="1" applyFill="1" applyBorder="1" applyAlignment="1">
      <alignment horizontal="center" vertical="center"/>
    </xf>
    <xf numFmtId="0" fontId="1" fillId="4" borderId="2" xfId="0" applyFont="1" applyFill="1" applyBorder="1" applyAlignment="1">
      <alignment horizontal="center" vertical="center"/>
    </xf>
    <xf numFmtId="0" fontId="1" fillId="5" borderId="2" xfId="0" applyFont="1" applyFill="1" applyBorder="1" applyAlignment="1">
      <alignment horizontal="center" vertical="center"/>
    </xf>
    <xf numFmtId="0" fontId="1" fillId="6" borderId="2" xfId="0" applyFont="1" applyFill="1" applyBorder="1" applyAlignment="1">
      <alignment horizontal="center" vertical="center"/>
    </xf>
    <xf numFmtId="0" fontId="1" fillId="2" borderId="1" xfId="0" applyFont="1" applyFill="1" applyBorder="1" applyAlignment="1" applyProtection="1">
      <alignment vertical="center" wrapText="1"/>
      <protection locked="0"/>
    </xf>
    <xf numFmtId="0" fontId="1" fillId="0" borderId="2" xfId="0" applyFont="1" applyBorder="1" applyAlignment="1">
      <alignment horizontal="left" vertical="center" wrapText="1"/>
    </xf>
    <xf numFmtId="9" fontId="1" fillId="8" borderId="2" xfId="0"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9" fontId="1" fillId="2" borderId="2" xfId="0" applyNumberFormat="1" applyFont="1" applyFill="1" applyBorder="1" applyAlignment="1" applyProtection="1">
      <alignment horizontal="center" vertical="center" wrapText="1"/>
      <protection locked="0"/>
    </xf>
    <xf numFmtId="9" fontId="1" fillId="2" borderId="2" xfId="1" applyFont="1" applyFill="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9" fontId="1" fillId="0" borderId="2" xfId="0" applyNumberFormat="1"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0" borderId="2" xfId="0" applyFont="1" applyBorder="1" applyAlignment="1">
      <alignment horizontal="left" vertical="center" wrapText="1"/>
    </xf>
    <xf numFmtId="0" fontId="1" fillId="0" borderId="1" xfId="0" applyFont="1" applyFill="1" applyBorder="1" applyAlignment="1" applyProtection="1">
      <alignment vertical="center" wrapText="1"/>
      <protection locked="0"/>
    </xf>
    <xf numFmtId="0" fontId="1" fillId="0" borderId="1" xfId="0" applyFont="1" applyFill="1" applyBorder="1" applyAlignment="1" applyProtection="1">
      <alignment horizontal="justify" vertical="center" wrapText="1"/>
      <protection locked="0"/>
    </xf>
    <xf numFmtId="0" fontId="1" fillId="0" borderId="1" xfId="0" applyFont="1" applyFill="1" applyBorder="1" applyAlignment="1" applyProtection="1">
      <alignment horizontal="center" vertical="center" wrapText="1"/>
      <protection locked="0"/>
    </xf>
    <xf numFmtId="0" fontId="0" fillId="0" borderId="1" xfId="0" applyFont="1" applyBorder="1" applyAlignment="1" applyProtection="1">
      <alignment vertical="center" wrapText="1"/>
      <protection locked="0"/>
    </xf>
    <xf numFmtId="0" fontId="2" fillId="0" borderId="2" xfId="0" applyFont="1" applyBorder="1" applyAlignment="1" applyProtection="1">
      <alignment horizontal="center" vertical="center" wrapText="1"/>
      <protection locked="0"/>
    </xf>
    <xf numFmtId="0" fontId="2" fillId="8"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2" borderId="2" xfId="0" applyFont="1" applyFill="1" applyBorder="1" applyAlignment="1" applyProtection="1">
      <alignment horizontal="center" vertical="center"/>
      <protection locked="0"/>
    </xf>
    <xf numFmtId="0" fontId="1" fillId="13" borderId="1" xfId="0" applyFont="1" applyFill="1" applyBorder="1" applyAlignment="1">
      <alignment horizontal="justify" vertical="center" wrapText="1"/>
    </xf>
    <xf numFmtId="9" fontId="4" fillId="2" borderId="2" xfId="0" applyNumberFormat="1" applyFont="1" applyFill="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14" fontId="1" fillId="2" borderId="2" xfId="0" applyNumberFormat="1" applyFont="1" applyFill="1" applyBorder="1" applyAlignment="1" applyProtection="1">
      <alignment horizontal="center" vertical="center" wrapText="1"/>
      <protection locked="0"/>
    </xf>
    <xf numFmtId="9" fontId="1" fillId="0" borderId="2" xfId="1" applyFont="1" applyFill="1" applyBorder="1" applyAlignment="1" applyProtection="1">
      <alignment horizontal="center" vertical="center" wrapText="1"/>
      <protection locked="0"/>
    </xf>
    <xf numFmtId="9" fontId="1" fillId="2" borderId="2" xfId="0" applyNumberFormat="1" applyFont="1" applyFill="1" applyBorder="1" applyAlignment="1" applyProtection="1">
      <alignment horizontal="center" vertical="center"/>
      <protection locked="0"/>
    </xf>
    <xf numFmtId="0" fontId="1" fillId="0" borderId="2" xfId="2" applyFont="1" applyFill="1" applyBorder="1" applyAlignment="1" applyProtection="1">
      <alignment horizontal="justify" vertical="center" wrapText="1"/>
      <protection locked="0"/>
    </xf>
    <xf numFmtId="0" fontId="1" fillId="2" borderId="2" xfId="0" applyFont="1" applyFill="1" applyBorder="1" applyAlignment="1" applyProtection="1">
      <alignment horizontal="justify" vertical="center" wrapText="1"/>
      <protection locked="0"/>
    </xf>
    <xf numFmtId="0" fontId="1" fillId="0" borderId="2" xfId="0" applyFont="1" applyBorder="1" applyAlignment="1" applyProtection="1">
      <alignment horizontal="justify"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14" fontId="1" fillId="0" borderId="2"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justify" vertical="center" wrapText="1"/>
    </xf>
    <xf numFmtId="0" fontId="1" fillId="0" borderId="2" xfId="0" applyFont="1" applyFill="1" applyBorder="1" applyAlignment="1" applyProtection="1">
      <alignment horizontal="justify" vertical="center" wrapText="1"/>
      <protection locked="0"/>
    </xf>
    <xf numFmtId="9" fontId="1" fillId="0" borderId="2" xfId="0" applyNumberFormat="1" applyFont="1" applyFill="1" applyBorder="1" applyAlignment="1" applyProtection="1">
      <alignment horizontal="center" vertical="center"/>
      <protection locked="0"/>
    </xf>
    <xf numFmtId="0" fontId="1" fillId="0" borderId="2" xfId="0" applyFont="1" applyFill="1" applyBorder="1" applyAlignment="1" applyProtection="1">
      <alignment vertical="center" wrapText="1"/>
      <protection locked="0"/>
    </xf>
    <xf numFmtId="0" fontId="1" fillId="0" borderId="0" xfId="0" applyFont="1" applyFill="1" applyProtection="1">
      <protection locked="0"/>
    </xf>
    <xf numFmtId="0" fontId="4" fillId="0" borderId="0" xfId="0" applyFont="1" applyFill="1" applyProtection="1">
      <protection locked="0"/>
    </xf>
    <xf numFmtId="0" fontId="1" fillId="13" borderId="2" xfId="2" applyFont="1" applyFill="1" applyBorder="1" applyAlignment="1">
      <alignment horizontal="justify" vertical="center" wrapText="1"/>
    </xf>
    <xf numFmtId="9" fontId="1" fillId="0" borderId="2" xfId="1" applyFont="1" applyFill="1" applyBorder="1" applyAlignment="1" applyProtection="1">
      <alignment horizontal="center" vertical="center" wrapText="1"/>
      <protection locked="0"/>
    </xf>
    <xf numFmtId="0" fontId="1" fillId="13" borderId="1" xfId="2" applyFont="1" applyFill="1" applyBorder="1" applyAlignment="1">
      <alignment horizontal="justify" vertical="center" wrapText="1"/>
    </xf>
    <xf numFmtId="9" fontId="1" fillId="2" borderId="2" xfId="2" applyNumberFormat="1" applyFont="1" applyFill="1" applyBorder="1" applyAlignment="1" applyProtection="1">
      <alignment horizontal="center" vertical="center"/>
      <protection locked="0"/>
    </xf>
    <xf numFmtId="14" fontId="1" fillId="2" borderId="2" xfId="2" applyNumberFormat="1" applyFont="1" applyFill="1" applyBorder="1" applyAlignment="1" applyProtection="1">
      <alignment horizontal="center" vertical="center"/>
      <protection locked="0"/>
    </xf>
    <xf numFmtId="14" fontId="1" fillId="2" borderId="2" xfId="1" applyNumberFormat="1" applyFont="1" applyFill="1" applyBorder="1" applyAlignment="1" applyProtection="1">
      <alignment horizontal="center" vertical="center" wrapText="1"/>
      <protection locked="0"/>
    </xf>
    <xf numFmtId="0" fontId="1" fillId="0" borderId="2" xfId="0" applyFont="1" applyBorder="1" applyAlignment="1" applyProtection="1">
      <alignment vertical="center" wrapText="1"/>
      <protection locked="0"/>
    </xf>
    <xf numFmtId="0" fontId="1" fillId="13" borderId="2" xfId="2" applyFill="1" applyBorder="1" applyAlignment="1">
      <alignment horizontal="justify" vertical="center" wrapText="1"/>
    </xf>
    <xf numFmtId="0" fontId="1" fillId="0" borderId="2" xfId="0" applyFont="1" applyBorder="1" applyAlignment="1">
      <alignment horizontal="left" vertical="center" wrapText="1"/>
    </xf>
    <xf numFmtId="0" fontId="1" fillId="2" borderId="2" xfId="0" applyFont="1" applyFill="1" applyBorder="1" applyAlignment="1" applyProtection="1">
      <alignment horizontal="justify" vertical="center" wrapText="1"/>
      <protection locked="0"/>
    </xf>
    <xf numFmtId="0" fontId="1" fillId="13" borderId="1" xfId="2" applyFill="1" applyBorder="1" applyAlignment="1">
      <alignment horizontal="justify" vertical="center" wrapText="1"/>
    </xf>
    <xf numFmtId="14" fontId="1" fillId="0" borderId="2" xfId="1" applyNumberFormat="1"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8" borderId="2"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1" fillId="0" borderId="4"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4"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4"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12" borderId="4" xfId="0" applyFont="1" applyFill="1" applyBorder="1" applyAlignment="1">
      <alignment horizontal="center" vertical="center"/>
    </xf>
    <xf numFmtId="0" fontId="1" fillId="12" borderId="1" xfId="0" applyFont="1" applyFill="1" applyBorder="1" applyAlignment="1">
      <alignment horizontal="center" vertical="center"/>
    </xf>
    <xf numFmtId="0" fontId="1" fillId="2" borderId="2" xfId="0" applyFont="1" applyFill="1" applyBorder="1" applyAlignment="1" applyProtection="1">
      <alignment horizontal="center"/>
      <protection locked="0"/>
    </xf>
    <xf numFmtId="0" fontId="2" fillId="0" borderId="2" xfId="0" applyFont="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2" borderId="0" xfId="0" applyFont="1" applyFill="1" applyAlignment="1" applyProtection="1">
      <alignment horizontal="center" vertical="top"/>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2" borderId="0" xfId="0" applyFont="1" applyFill="1" applyAlignment="1" applyProtection="1">
      <alignment horizontal="right" vertical="top"/>
      <protection locked="0"/>
    </xf>
    <xf numFmtId="0" fontId="1" fillId="0" borderId="15" xfId="0" applyFont="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2" borderId="4" xfId="0" applyFont="1" applyFill="1" applyBorder="1" applyAlignment="1" applyProtection="1">
      <alignment vertical="center" wrapText="1"/>
      <protection locked="0"/>
    </xf>
    <xf numFmtId="0" fontId="0" fillId="0" borderId="1" xfId="0" applyBorder="1" applyAlignment="1">
      <alignment vertical="center" wrapText="1"/>
    </xf>
    <xf numFmtId="0" fontId="1" fillId="2" borderId="4" xfId="0" applyFont="1" applyFill="1" applyBorder="1" applyAlignment="1">
      <alignment vertical="center" wrapText="1"/>
    </xf>
    <xf numFmtId="0" fontId="1" fillId="12" borderId="15" xfId="0" applyFont="1" applyFill="1" applyBorder="1" applyAlignment="1">
      <alignment horizontal="center" vertical="center"/>
    </xf>
    <xf numFmtId="0" fontId="1" fillId="3" borderId="2" xfId="0" applyFont="1" applyFill="1" applyBorder="1" applyAlignment="1">
      <alignment horizontal="center" vertical="center"/>
    </xf>
    <xf numFmtId="0" fontId="0" fillId="3" borderId="2" xfId="0" applyFill="1" applyBorder="1" applyAlignment="1">
      <alignment horizontal="center" vertical="center"/>
    </xf>
    <xf numFmtId="0" fontId="1" fillId="0" borderId="2" xfId="0" applyFont="1" applyBorder="1" applyAlignment="1">
      <alignment vertical="center" wrapText="1"/>
    </xf>
    <xf numFmtId="0" fontId="1" fillId="2" borderId="2" xfId="0" applyFont="1" applyFill="1" applyBorder="1" applyAlignment="1">
      <alignment horizontal="center"/>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 fillId="0" borderId="2" xfId="0" applyFont="1" applyBorder="1" applyAlignment="1">
      <alignment horizontal="left" vertical="center" wrapText="1"/>
    </xf>
    <xf numFmtId="0" fontId="1" fillId="8" borderId="2"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1" fillId="3" borderId="4" xfId="0" applyFont="1" applyFill="1" applyBorder="1" applyAlignment="1">
      <alignment horizontal="center" vertical="center"/>
    </xf>
    <xf numFmtId="0" fontId="0" fillId="3" borderId="4" xfId="0" applyFill="1" applyBorder="1" applyAlignment="1">
      <alignment horizontal="center" vertical="center"/>
    </xf>
  </cellXfs>
  <cellStyles count="3">
    <cellStyle name="Normal" xfId="0" builtinId="0"/>
    <cellStyle name="Normal 2" xfId="2" xr:uid="{00000000-0005-0000-0000-000001000000}"/>
    <cellStyle name="Porcentaje" xfId="1" builtinId="5"/>
  </cellStyles>
  <dxfs count="12">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494218</xdr:colOff>
      <xdr:row>0</xdr:row>
      <xdr:rowOff>168411</xdr:rowOff>
    </xdr:from>
    <xdr:to>
      <xdr:col>1</xdr:col>
      <xdr:colOff>905703</xdr:colOff>
      <xdr:row>3</xdr:row>
      <xdr:rowOff>161925</xdr:rowOff>
    </xdr:to>
    <xdr:pic>
      <xdr:nvPicPr>
        <xdr:cNvPr id="13856" name="Picture 1" descr="escudo-alc">
          <a:extLst>
            <a:ext uri="{FF2B5EF4-FFF2-40B4-BE49-F238E27FC236}">
              <a16:creationId xmlns:a16="http://schemas.microsoft.com/office/drawing/2014/main" id="{00000000-0008-0000-0000-0000203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4218" y="168411"/>
          <a:ext cx="1487810" cy="793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381000</xdr:colOff>
      <xdr:row>14</xdr:row>
      <xdr:rowOff>1378324</xdr:rowOff>
    </xdr:from>
    <xdr:ext cx="184731" cy="264560"/>
    <xdr:sp macro="" textlink="">
      <xdr:nvSpPr>
        <xdr:cNvPr id="5" name="CuadroTexto 4">
          <a:extLst>
            <a:ext uri="{FF2B5EF4-FFF2-40B4-BE49-F238E27FC236}">
              <a16:creationId xmlns:a16="http://schemas.microsoft.com/office/drawing/2014/main" id="{7AFB3EC8-0C0B-4976-91C6-D53974DDFA30}"/>
            </a:ext>
          </a:extLst>
        </xdr:cNvPr>
        <xdr:cNvSpPr txBox="1"/>
      </xdr:nvSpPr>
      <xdr:spPr>
        <a:xfrm>
          <a:off x="10712824" y="11642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0000000-0008-0000-0100-00002E4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DIS\Riesgos%20continuidad%20del%20negocio\Versi&#243;n%20final%20aprobada\FOR-SG-013%20Formulacion_riesgo_interrupcion%20V%20final.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230228_riesgos_smt_v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apa y plan de riesgos"/>
      <sheetName val="2. Anexos"/>
    </sheetNames>
    <sheetDataSet>
      <sheetData sheetId="0"/>
      <sheetData sheetId="1">
        <row r="35">
          <cell r="B35" t="str">
            <v xml:space="preserve">                   \Impacto
                     \
Probabilidad\               </v>
          </cell>
          <cell r="C35" t="str">
            <v>20% - Leve</v>
          </cell>
          <cell r="D35" t="str">
            <v>40% - Menor</v>
          </cell>
          <cell r="E35" t="str">
            <v>60% - Moderado</v>
          </cell>
          <cell r="F35" t="str">
            <v>80% - Mayor</v>
          </cell>
          <cell r="G35" t="str">
            <v>100% - Catastrófico</v>
          </cell>
        </row>
        <row r="36">
          <cell r="B36">
            <v>1</v>
          </cell>
          <cell r="C36">
            <v>2</v>
          </cell>
          <cell r="D36">
            <v>3</v>
          </cell>
          <cell r="E36">
            <v>4</v>
          </cell>
          <cell r="F36">
            <v>5</v>
          </cell>
          <cell r="G36">
            <v>6</v>
          </cell>
        </row>
        <row r="37">
          <cell r="B37" t="str">
            <v>100% - Muy alta</v>
          </cell>
          <cell r="C37" t="str">
            <v>Alto</v>
          </cell>
          <cell r="D37" t="str">
            <v>Alto</v>
          </cell>
          <cell r="E37" t="str">
            <v>Alto</v>
          </cell>
          <cell r="F37" t="str">
            <v>Alto</v>
          </cell>
          <cell r="G37" t="str">
            <v>Extremo</v>
          </cell>
        </row>
        <row r="38">
          <cell r="B38" t="str">
            <v>80% - Alta</v>
          </cell>
          <cell r="C38" t="str">
            <v>Moderado</v>
          </cell>
          <cell r="D38" t="str">
            <v>Moderado</v>
          </cell>
          <cell r="E38" t="str">
            <v>Alto</v>
          </cell>
          <cell r="F38" t="str">
            <v>Alto</v>
          </cell>
          <cell r="G38" t="str">
            <v>Extremo</v>
          </cell>
        </row>
        <row r="39">
          <cell r="B39" t="str">
            <v>60% - Media</v>
          </cell>
          <cell r="C39" t="str">
            <v>Moderado</v>
          </cell>
          <cell r="D39" t="str">
            <v>Moderado</v>
          </cell>
          <cell r="E39" t="str">
            <v>Moderado</v>
          </cell>
          <cell r="F39" t="str">
            <v>Alto</v>
          </cell>
          <cell r="G39" t="str">
            <v>Extremo</v>
          </cell>
        </row>
        <row r="40">
          <cell r="B40" t="str">
            <v>40% - Baja</v>
          </cell>
          <cell r="C40" t="str">
            <v>Bajo</v>
          </cell>
          <cell r="D40" t="str">
            <v>Moderado</v>
          </cell>
          <cell r="E40" t="str">
            <v>Moderado</v>
          </cell>
          <cell r="F40" t="str">
            <v>Alto</v>
          </cell>
          <cell r="G40" t="str">
            <v>Extremo</v>
          </cell>
        </row>
        <row r="41">
          <cell r="B41" t="str">
            <v>20% - Muy baja</v>
          </cell>
          <cell r="C41" t="str">
            <v>Bajo</v>
          </cell>
          <cell r="D41" t="str">
            <v>Bajo</v>
          </cell>
          <cell r="E41" t="str">
            <v>Moderado</v>
          </cell>
          <cell r="F41" t="str">
            <v>Alto</v>
          </cell>
          <cell r="G41" t="str">
            <v>Extremo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Anex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8"/>
  <sheetViews>
    <sheetView tabSelected="1" view="pageBreakPreview" zoomScaleSheetLayoutView="100" workbookViewId="0">
      <selection sqref="A1:B4"/>
    </sheetView>
  </sheetViews>
  <sheetFormatPr baseColWidth="10" defaultColWidth="11.42578125" defaultRowHeight="12.75" x14ac:dyDescent="0.2"/>
  <cols>
    <col min="1" max="1" width="16.140625" style="8" customWidth="1"/>
    <col min="2" max="2" width="20.5703125" style="8" customWidth="1"/>
    <col min="3" max="3" width="13.42578125" style="8" customWidth="1"/>
    <col min="4" max="4" width="14.28515625" style="8" customWidth="1"/>
    <col min="5" max="5" width="10.85546875" style="8" customWidth="1"/>
    <col min="6" max="6" width="19" style="8" customWidth="1"/>
    <col min="7" max="7" width="19.7109375" style="8" customWidth="1"/>
    <col min="8" max="8" width="12.5703125" style="8" customWidth="1"/>
    <col min="9" max="10" width="12.7109375" style="8" customWidth="1"/>
    <col min="11" max="11" width="9.28515625" style="8" customWidth="1"/>
    <col min="12" max="12" width="9.85546875" style="8" bestFit="1" customWidth="1"/>
    <col min="13" max="13" width="40.7109375" style="8" customWidth="1"/>
    <col min="14" max="14" width="10.85546875" style="8" customWidth="1"/>
    <col min="15" max="15" width="12.140625" style="8" customWidth="1"/>
    <col min="16" max="16" width="14.5703125" style="8" customWidth="1"/>
    <col min="17" max="17" width="10" style="8" customWidth="1"/>
    <col min="18" max="18" width="9.85546875" style="8" bestFit="1" customWidth="1"/>
    <col min="19" max="19" width="10.7109375" style="8" customWidth="1"/>
    <col min="20" max="20" width="40.7109375" style="8" customWidth="1"/>
    <col min="21" max="21" width="15" style="8" customWidth="1"/>
    <col min="22" max="22" width="16.85546875" style="8" customWidth="1"/>
    <col min="23" max="23" width="6.7109375" style="8" customWidth="1"/>
    <col min="24" max="24" width="10.140625" style="8" customWidth="1"/>
    <col min="25" max="25" width="11.5703125" style="8" customWidth="1"/>
    <col min="26" max="26" width="10.140625" style="8" bestFit="1" customWidth="1"/>
    <col min="27" max="27" width="11" style="8" customWidth="1"/>
    <col min="28" max="28" width="42.85546875" style="8" customWidth="1"/>
    <col min="29" max="29" width="13.42578125" style="8" bestFit="1" customWidth="1"/>
    <col min="30" max="30" width="27.140625" style="8" customWidth="1"/>
    <col min="31" max="31" width="10.140625" style="8" bestFit="1" customWidth="1"/>
    <col min="32" max="32" width="10.7109375" style="8" customWidth="1"/>
    <col min="33" max="33" width="11.140625" style="8" customWidth="1"/>
    <col min="34" max="34" width="44.140625" style="8" customWidth="1"/>
    <col min="35" max="35" width="13.42578125" style="8" customWidth="1"/>
    <col min="36" max="36" width="29.42578125" style="8" customWidth="1"/>
    <col min="37" max="37" width="10.140625" style="8" customWidth="1"/>
    <col min="38" max="38" width="11" style="8" customWidth="1"/>
    <col min="39" max="39" width="11.28515625" style="8" customWidth="1"/>
    <col min="40" max="40" width="44.7109375" style="8" customWidth="1"/>
    <col min="41" max="41" width="13.42578125" style="8" customWidth="1"/>
    <col min="42" max="42" width="29.7109375" style="8" customWidth="1"/>
    <col min="43" max="43" width="10.85546875" style="8" bestFit="1" customWidth="1"/>
    <col min="44" max="45" width="10.85546875" style="8" customWidth="1"/>
    <col min="46" max="46" width="49" style="8" customWidth="1"/>
    <col min="47" max="47" width="13.42578125" style="8" customWidth="1"/>
    <col min="48" max="48" width="29.7109375" style="8" customWidth="1"/>
    <col min="49" max="49" width="2.42578125" style="8" customWidth="1"/>
    <col min="50" max="52" width="11.42578125" style="8" customWidth="1"/>
    <col min="53" max="16384" width="11.42578125" style="8"/>
  </cols>
  <sheetData>
    <row r="1" spans="1:53" ht="21" customHeight="1" x14ac:dyDescent="0.2">
      <c r="A1" s="138"/>
      <c r="B1" s="138"/>
      <c r="C1" s="140" t="s">
        <v>0</v>
      </c>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2"/>
      <c r="AU1" s="37" t="s">
        <v>1</v>
      </c>
      <c r="AV1" s="35" t="s">
        <v>2</v>
      </c>
      <c r="AW1" s="20"/>
      <c r="AX1" s="9"/>
      <c r="AY1" s="9"/>
      <c r="AZ1" s="9"/>
      <c r="BA1" s="9"/>
    </row>
    <row r="2" spans="1:53" ht="21" customHeight="1" x14ac:dyDescent="0.2">
      <c r="A2" s="138"/>
      <c r="B2" s="138"/>
      <c r="C2" s="143"/>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5"/>
      <c r="AU2" s="37" t="s">
        <v>3</v>
      </c>
      <c r="AV2" s="35">
        <v>2</v>
      </c>
      <c r="AW2" s="20"/>
      <c r="AX2" s="9"/>
      <c r="AY2" s="9"/>
      <c r="AZ2" s="9"/>
      <c r="BA2" s="9"/>
    </row>
    <row r="3" spans="1:53" ht="21" customHeight="1" x14ac:dyDescent="0.2">
      <c r="A3" s="138"/>
      <c r="B3" s="138"/>
      <c r="C3" s="143"/>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5"/>
      <c r="AU3" s="37" t="s">
        <v>4</v>
      </c>
      <c r="AV3" s="35" t="s">
        <v>5</v>
      </c>
      <c r="AW3" s="20"/>
      <c r="AX3" s="9"/>
      <c r="AY3" s="9"/>
      <c r="AZ3" s="9"/>
      <c r="BA3" s="9"/>
    </row>
    <row r="4" spans="1:53" ht="21" customHeight="1" x14ac:dyDescent="0.2">
      <c r="A4" s="138"/>
      <c r="B4" s="138"/>
      <c r="C4" s="146"/>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8"/>
      <c r="AU4" s="37" t="s">
        <v>6</v>
      </c>
      <c r="AV4" s="35" t="s">
        <v>7</v>
      </c>
      <c r="AW4" s="20"/>
      <c r="AX4" s="9"/>
      <c r="AY4" s="9"/>
      <c r="AZ4" s="9"/>
      <c r="BA4" s="9"/>
    </row>
    <row r="5" spans="1:53" x14ac:dyDescent="0.2">
      <c r="A5" s="150"/>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3"/>
      <c r="AW5" s="20"/>
      <c r="AX5" s="9"/>
      <c r="AY5" s="9"/>
      <c r="AZ5" s="9"/>
      <c r="BA5" s="9"/>
    </row>
    <row r="6" spans="1:53" x14ac:dyDescent="0.2">
      <c r="A6" s="154" t="s">
        <v>8</v>
      </c>
      <c r="B6" s="154"/>
      <c r="C6" s="17" t="s">
        <v>9</v>
      </c>
      <c r="D6" s="16"/>
      <c r="E6" s="16"/>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20"/>
      <c r="AX6" s="9"/>
      <c r="AY6" s="9"/>
      <c r="AZ6" s="9"/>
      <c r="BA6" s="9"/>
    </row>
    <row r="7" spans="1:53" x14ac:dyDescent="0.2">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20"/>
      <c r="AX7" s="9"/>
      <c r="AY7" s="9"/>
      <c r="AZ7" s="9"/>
      <c r="BA7" s="9"/>
    </row>
    <row r="8" spans="1:53" ht="26.25" customHeight="1" x14ac:dyDescent="0.2">
      <c r="A8" s="151" t="s">
        <v>10</v>
      </c>
      <c r="B8" s="152"/>
      <c r="C8" s="152"/>
      <c r="D8" s="152"/>
      <c r="E8" s="152"/>
      <c r="F8" s="152"/>
      <c r="G8" s="152"/>
      <c r="H8" s="152"/>
      <c r="I8" s="152"/>
      <c r="J8" s="152"/>
      <c r="K8" s="152"/>
      <c r="L8" s="153"/>
      <c r="M8" s="162" t="s">
        <v>11</v>
      </c>
      <c r="N8" s="163"/>
      <c r="O8" s="163"/>
      <c r="P8" s="163"/>
      <c r="Q8" s="163"/>
      <c r="R8" s="163"/>
      <c r="S8" s="163"/>
      <c r="T8" s="163"/>
      <c r="U8" s="163"/>
      <c r="V8" s="163"/>
      <c r="W8" s="163"/>
      <c r="X8" s="163"/>
      <c r="Y8" s="164"/>
      <c r="Z8" s="156" t="s">
        <v>12</v>
      </c>
      <c r="AA8" s="156"/>
      <c r="AB8" s="156"/>
      <c r="AC8" s="156"/>
      <c r="AD8" s="156"/>
      <c r="AE8" s="156"/>
      <c r="AF8" s="156"/>
      <c r="AG8" s="156"/>
      <c r="AH8" s="156"/>
      <c r="AI8" s="156"/>
      <c r="AJ8" s="156"/>
      <c r="AK8" s="156"/>
      <c r="AL8" s="156"/>
      <c r="AM8" s="156"/>
      <c r="AN8" s="156"/>
      <c r="AO8" s="156"/>
      <c r="AP8" s="156"/>
      <c r="AQ8" s="156"/>
      <c r="AR8" s="156"/>
      <c r="AS8" s="156"/>
      <c r="AT8" s="156"/>
      <c r="AU8" s="156"/>
      <c r="AV8" s="156"/>
      <c r="AW8" s="45"/>
      <c r="AX8" s="43"/>
      <c r="AY8" s="43"/>
      <c r="AZ8" s="43"/>
      <c r="BA8" s="43"/>
    </row>
    <row r="9" spans="1:53" s="10" customFormat="1" ht="33.75" customHeight="1" x14ac:dyDescent="0.2">
      <c r="A9" s="109" t="s">
        <v>13</v>
      </c>
      <c r="B9" s="109" t="s">
        <v>14</v>
      </c>
      <c r="C9" s="109" t="s">
        <v>15</v>
      </c>
      <c r="D9" s="109" t="s">
        <v>16</v>
      </c>
      <c r="E9" s="139" t="s">
        <v>17</v>
      </c>
      <c r="F9" s="139" t="s">
        <v>18</v>
      </c>
      <c r="G9" s="139" t="s">
        <v>19</v>
      </c>
      <c r="H9" s="139" t="s">
        <v>20</v>
      </c>
      <c r="I9" s="168" t="s">
        <v>21</v>
      </c>
      <c r="J9" s="160" t="s">
        <v>22</v>
      </c>
      <c r="K9" s="161"/>
      <c r="L9" s="161"/>
      <c r="M9" s="111" t="s">
        <v>23</v>
      </c>
      <c r="N9" s="111" t="s">
        <v>24</v>
      </c>
      <c r="O9" s="111" t="s">
        <v>25</v>
      </c>
      <c r="P9" s="149" t="s">
        <v>26</v>
      </c>
      <c r="Q9" s="149"/>
      <c r="R9" s="149"/>
      <c r="S9" s="169" t="s">
        <v>27</v>
      </c>
      <c r="T9" s="165" t="s">
        <v>28</v>
      </c>
      <c r="U9" s="166"/>
      <c r="V9" s="166"/>
      <c r="W9" s="166"/>
      <c r="X9" s="166"/>
      <c r="Y9" s="167"/>
      <c r="Z9" s="157" t="s">
        <v>29</v>
      </c>
      <c r="AA9" s="158"/>
      <c r="AB9" s="158"/>
      <c r="AC9" s="158"/>
      <c r="AD9" s="159"/>
      <c r="AE9" s="157" t="s">
        <v>30</v>
      </c>
      <c r="AF9" s="158"/>
      <c r="AG9" s="158"/>
      <c r="AH9" s="158"/>
      <c r="AI9" s="158"/>
      <c r="AJ9" s="159"/>
      <c r="AK9" s="157" t="s">
        <v>31</v>
      </c>
      <c r="AL9" s="158"/>
      <c r="AM9" s="158"/>
      <c r="AN9" s="158"/>
      <c r="AO9" s="158"/>
      <c r="AP9" s="159"/>
      <c r="AQ9" s="157" t="s">
        <v>32</v>
      </c>
      <c r="AR9" s="158"/>
      <c r="AS9" s="158"/>
      <c r="AT9" s="158"/>
      <c r="AU9" s="158"/>
      <c r="AV9" s="159"/>
      <c r="AW9" s="46"/>
      <c r="AX9" s="47"/>
      <c r="AY9" s="47"/>
      <c r="AZ9" s="47"/>
      <c r="BA9" s="47"/>
    </row>
    <row r="10" spans="1:53" ht="38.25" customHeight="1" x14ac:dyDescent="0.2">
      <c r="A10" s="110"/>
      <c r="B10" s="110"/>
      <c r="C10" s="110"/>
      <c r="D10" s="110"/>
      <c r="E10" s="139"/>
      <c r="F10" s="139"/>
      <c r="G10" s="139"/>
      <c r="H10" s="139"/>
      <c r="I10" s="111"/>
      <c r="J10" s="72" t="s">
        <v>33</v>
      </c>
      <c r="K10" s="72" t="s">
        <v>34</v>
      </c>
      <c r="L10" s="72" t="s">
        <v>35</v>
      </c>
      <c r="M10" s="111"/>
      <c r="N10" s="111"/>
      <c r="O10" s="111"/>
      <c r="P10" s="72" t="s">
        <v>33</v>
      </c>
      <c r="Q10" s="72" t="s">
        <v>34</v>
      </c>
      <c r="R10" s="72" t="s">
        <v>35</v>
      </c>
      <c r="S10" s="170"/>
      <c r="T10" s="72" t="s">
        <v>36</v>
      </c>
      <c r="U10" s="72" t="s">
        <v>37</v>
      </c>
      <c r="V10" s="72" t="s">
        <v>38</v>
      </c>
      <c r="W10" s="73" t="s">
        <v>39</v>
      </c>
      <c r="X10" s="73" t="s">
        <v>40</v>
      </c>
      <c r="Y10" s="73" t="s">
        <v>41</v>
      </c>
      <c r="Z10" s="1" t="s">
        <v>42</v>
      </c>
      <c r="AA10" s="1" t="s">
        <v>43</v>
      </c>
      <c r="AB10" s="1" t="s">
        <v>44</v>
      </c>
      <c r="AC10" s="1" t="s">
        <v>45</v>
      </c>
      <c r="AD10" s="12" t="s">
        <v>46</v>
      </c>
      <c r="AE10" s="1" t="s">
        <v>42</v>
      </c>
      <c r="AF10" s="1" t="s">
        <v>43</v>
      </c>
      <c r="AG10" s="1" t="s">
        <v>47</v>
      </c>
      <c r="AH10" s="1" t="s">
        <v>44</v>
      </c>
      <c r="AI10" s="1" t="s">
        <v>45</v>
      </c>
      <c r="AJ10" s="12" t="s">
        <v>46</v>
      </c>
      <c r="AK10" s="1" t="s">
        <v>42</v>
      </c>
      <c r="AL10" s="1" t="s">
        <v>43</v>
      </c>
      <c r="AM10" s="1" t="s">
        <v>47</v>
      </c>
      <c r="AN10" s="1" t="s">
        <v>44</v>
      </c>
      <c r="AO10" s="1" t="s">
        <v>45</v>
      </c>
      <c r="AP10" s="12" t="s">
        <v>46</v>
      </c>
      <c r="AQ10" s="1" t="s">
        <v>42</v>
      </c>
      <c r="AR10" s="1" t="s">
        <v>43</v>
      </c>
      <c r="AS10" s="1" t="s">
        <v>47</v>
      </c>
      <c r="AT10" s="1" t="s">
        <v>44</v>
      </c>
      <c r="AU10" s="1" t="s">
        <v>45</v>
      </c>
      <c r="AV10" s="12" t="s">
        <v>46</v>
      </c>
      <c r="AW10" s="43"/>
      <c r="AX10" s="43"/>
      <c r="AY10" s="43"/>
      <c r="AZ10" s="43"/>
      <c r="BA10" s="43"/>
    </row>
    <row r="11" spans="1:53" s="43" customFormat="1" ht="192" customHeight="1" x14ac:dyDescent="0.2">
      <c r="A11" s="119" t="s">
        <v>61</v>
      </c>
      <c r="B11" s="119" t="s">
        <v>164</v>
      </c>
      <c r="C11" s="112" t="s">
        <v>165</v>
      </c>
      <c r="D11" s="115" t="s">
        <v>181</v>
      </c>
      <c r="E11" s="118" t="s">
        <v>160</v>
      </c>
      <c r="F11" s="64" t="s">
        <v>151</v>
      </c>
      <c r="G11" s="125" t="s">
        <v>146</v>
      </c>
      <c r="H11" s="126" t="s">
        <v>62</v>
      </c>
      <c r="I11" s="129" t="s">
        <v>63</v>
      </c>
      <c r="J11" s="126" t="s">
        <v>51</v>
      </c>
      <c r="K11" s="126" t="s">
        <v>52</v>
      </c>
      <c r="L11" s="136" t="str">
        <f>VLOOKUP(J11,'[1]2. Anexos'!$B$35:$G$41,(HLOOKUP(K11,'[1]2. Anexos'!$C$35:$G$36,2,0)),0)</f>
        <v>Moderado</v>
      </c>
      <c r="M11" s="40" t="s">
        <v>168</v>
      </c>
      <c r="N11" s="41" t="s">
        <v>53</v>
      </c>
      <c r="O11" s="41" t="s">
        <v>54</v>
      </c>
      <c r="P11" s="126" t="s">
        <v>55</v>
      </c>
      <c r="Q11" s="126" t="s">
        <v>52</v>
      </c>
      <c r="R11" s="136" t="str">
        <f>VLOOKUP(J11,'[1]2. Anexos'!$B$35:$G$41,(HLOOKUP(K11,'[1]2. Anexos'!$C$35:$G$36,2,0)),0)</f>
        <v>Moderado</v>
      </c>
      <c r="S11" s="132" t="s">
        <v>56</v>
      </c>
      <c r="T11" s="40" t="s">
        <v>168</v>
      </c>
      <c r="U11" s="77" t="s">
        <v>147</v>
      </c>
      <c r="V11" s="42" t="s">
        <v>171</v>
      </c>
      <c r="W11" s="57">
        <v>1</v>
      </c>
      <c r="X11" s="62">
        <v>44985</v>
      </c>
      <c r="Y11" s="62">
        <v>45291</v>
      </c>
      <c r="Z11" s="82">
        <v>45016</v>
      </c>
      <c r="AA11" s="60">
        <v>1</v>
      </c>
      <c r="AB11" s="86" t="s">
        <v>187</v>
      </c>
      <c r="AC11" s="172" t="s">
        <v>57</v>
      </c>
      <c r="AD11" s="86" t="s">
        <v>196</v>
      </c>
      <c r="AE11" s="82">
        <v>45117</v>
      </c>
      <c r="AF11" s="60">
        <v>1</v>
      </c>
      <c r="AG11" s="60">
        <v>1</v>
      </c>
      <c r="AH11" s="79" t="s">
        <v>197</v>
      </c>
      <c r="AI11" s="172" t="s">
        <v>57</v>
      </c>
      <c r="AJ11" s="86" t="s">
        <v>203</v>
      </c>
      <c r="AK11" s="102">
        <v>45199</v>
      </c>
      <c r="AL11" s="60">
        <v>1</v>
      </c>
      <c r="AM11" s="60">
        <v>1</v>
      </c>
      <c r="AN11" s="58" t="s">
        <v>207</v>
      </c>
      <c r="AO11" s="172" t="s">
        <v>57</v>
      </c>
      <c r="AP11" s="86" t="s">
        <v>208</v>
      </c>
      <c r="AQ11" s="108">
        <v>45290</v>
      </c>
      <c r="AR11" s="98">
        <v>1</v>
      </c>
      <c r="AS11" s="98">
        <v>1</v>
      </c>
      <c r="AT11" s="58" t="s">
        <v>218</v>
      </c>
      <c r="AU11" s="126" t="s">
        <v>57</v>
      </c>
      <c r="AV11" s="106" t="s">
        <v>219</v>
      </c>
    </row>
    <row r="12" spans="1:53" s="11" customFormat="1" ht="218.25" customHeight="1" x14ac:dyDescent="0.2">
      <c r="A12" s="119"/>
      <c r="B12" s="119"/>
      <c r="C12" s="113"/>
      <c r="D12" s="116"/>
      <c r="E12" s="118"/>
      <c r="F12" s="55" t="s">
        <v>152</v>
      </c>
      <c r="G12" s="125"/>
      <c r="H12" s="127"/>
      <c r="I12" s="130"/>
      <c r="J12" s="127"/>
      <c r="K12" s="127"/>
      <c r="L12" s="178"/>
      <c r="M12" s="69" t="s">
        <v>182</v>
      </c>
      <c r="N12" s="70" t="s">
        <v>53</v>
      </c>
      <c r="O12" s="70" t="s">
        <v>54</v>
      </c>
      <c r="P12" s="127"/>
      <c r="Q12" s="127"/>
      <c r="R12" s="178"/>
      <c r="S12" s="155"/>
      <c r="T12" s="69" t="s">
        <v>177</v>
      </c>
      <c r="U12" s="76" t="s">
        <v>149</v>
      </c>
      <c r="V12" s="75" t="s">
        <v>178</v>
      </c>
      <c r="W12" s="60">
        <v>1</v>
      </c>
      <c r="X12" s="62">
        <v>44985</v>
      </c>
      <c r="Y12" s="62">
        <v>45291</v>
      </c>
      <c r="Z12" s="82">
        <v>45016</v>
      </c>
      <c r="AA12" s="61">
        <v>0.1</v>
      </c>
      <c r="AB12" s="86" t="s">
        <v>190</v>
      </c>
      <c r="AC12" s="173"/>
      <c r="AD12" s="86" t="s">
        <v>196</v>
      </c>
      <c r="AE12" s="82">
        <v>45117</v>
      </c>
      <c r="AF12" s="83">
        <v>0.3</v>
      </c>
      <c r="AG12" s="83">
        <v>0.4</v>
      </c>
      <c r="AH12" s="79" t="s">
        <v>200</v>
      </c>
      <c r="AI12" s="173"/>
      <c r="AJ12" s="86" t="s">
        <v>203</v>
      </c>
      <c r="AK12" s="102">
        <v>45199</v>
      </c>
      <c r="AL12" s="61">
        <v>0.3</v>
      </c>
      <c r="AM12" s="61">
        <v>0.7</v>
      </c>
      <c r="AN12" s="97" t="s">
        <v>206</v>
      </c>
      <c r="AO12" s="173"/>
      <c r="AP12" s="86" t="s">
        <v>208</v>
      </c>
      <c r="AQ12" s="108">
        <v>45290</v>
      </c>
      <c r="AR12" s="98">
        <v>0.3</v>
      </c>
      <c r="AS12" s="98">
        <v>1</v>
      </c>
      <c r="AT12" s="104" t="s">
        <v>214</v>
      </c>
      <c r="AU12" s="127"/>
      <c r="AV12" s="106" t="s">
        <v>219</v>
      </c>
    </row>
    <row r="13" spans="1:53" s="96" customFormat="1" ht="190.5" customHeight="1" x14ac:dyDescent="0.2">
      <c r="A13" s="119"/>
      <c r="B13" s="119"/>
      <c r="C13" s="113"/>
      <c r="D13" s="116"/>
      <c r="E13" s="118"/>
      <c r="F13" s="68" t="s">
        <v>183</v>
      </c>
      <c r="G13" s="125"/>
      <c r="H13" s="127"/>
      <c r="I13" s="130"/>
      <c r="J13" s="127"/>
      <c r="K13" s="127"/>
      <c r="L13" s="178"/>
      <c r="M13" s="69" t="s">
        <v>184</v>
      </c>
      <c r="N13" s="88" t="s">
        <v>53</v>
      </c>
      <c r="O13" s="88" t="s">
        <v>54</v>
      </c>
      <c r="P13" s="127"/>
      <c r="Q13" s="127"/>
      <c r="R13" s="178"/>
      <c r="S13" s="155"/>
      <c r="T13" s="69" t="s">
        <v>172</v>
      </c>
      <c r="U13" s="89" t="s">
        <v>150</v>
      </c>
      <c r="V13" s="89" t="s">
        <v>174</v>
      </c>
      <c r="W13" s="83">
        <v>1</v>
      </c>
      <c r="X13" s="90">
        <v>44985</v>
      </c>
      <c r="Y13" s="90">
        <v>45291</v>
      </c>
      <c r="Z13" s="90">
        <v>45016</v>
      </c>
      <c r="AA13" s="83">
        <v>1</v>
      </c>
      <c r="AB13" s="91" t="s">
        <v>192</v>
      </c>
      <c r="AC13" s="173"/>
      <c r="AD13" s="92" t="s">
        <v>196</v>
      </c>
      <c r="AE13" s="90">
        <v>45117</v>
      </c>
      <c r="AF13" s="83">
        <v>0</v>
      </c>
      <c r="AG13" s="83">
        <v>1</v>
      </c>
      <c r="AH13" s="85" t="s">
        <v>202</v>
      </c>
      <c r="AI13" s="173"/>
      <c r="AJ13" s="92" t="s">
        <v>203</v>
      </c>
      <c r="AK13" s="102">
        <v>45199</v>
      </c>
      <c r="AL13" s="93">
        <v>0</v>
      </c>
      <c r="AM13" s="93">
        <v>1</v>
      </c>
      <c r="AN13" s="94" t="s">
        <v>202</v>
      </c>
      <c r="AO13" s="173"/>
      <c r="AP13" s="86" t="s">
        <v>208</v>
      </c>
      <c r="AQ13" s="108">
        <v>45290</v>
      </c>
      <c r="AR13" s="98">
        <v>0</v>
      </c>
      <c r="AS13" s="98">
        <v>1</v>
      </c>
      <c r="AT13" s="103" t="s">
        <v>202</v>
      </c>
      <c r="AU13" s="127"/>
      <c r="AV13" s="106" t="s">
        <v>220</v>
      </c>
      <c r="AW13" s="95"/>
      <c r="AX13" s="95"/>
      <c r="AY13" s="95"/>
      <c r="AZ13" s="95"/>
      <c r="BA13" s="95"/>
    </row>
    <row r="14" spans="1:53" ht="218.25" customHeight="1" x14ac:dyDescent="0.2">
      <c r="A14" s="119"/>
      <c r="B14" s="119"/>
      <c r="C14" s="113"/>
      <c r="D14" s="116"/>
      <c r="E14" s="118"/>
      <c r="F14" s="55" t="s">
        <v>153</v>
      </c>
      <c r="G14" s="125"/>
      <c r="H14" s="127"/>
      <c r="I14" s="130"/>
      <c r="J14" s="127"/>
      <c r="K14" s="127"/>
      <c r="L14" s="178"/>
      <c r="M14" s="68" t="s">
        <v>185</v>
      </c>
      <c r="N14" s="70" t="s">
        <v>53</v>
      </c>
      <c r="O14" s="70" t="s">
        <v>54</v>
      </c>
      <c r="P14" s="127"/>
      <c r="Q14" s="127"/>
      <c r="R14" s="178"/>
      <c r="S14" s="155"/>
      <c r="T14" s="68" t="s">
        <v>169</v>
      </c>
      <c r="U14" s="76" t="s">
        <v>148</v>
      </c>
      <c r="V14" s="75" t="s">
        <v>179</v>
      </c>
      <c r="W14" s="60">
        <v>1</v>
      </c>
      <c r="X14" s="62">
        <v>44985</v>
      </c>
      <c r="Y14" s="62">
        <v>45291</v>
      </c>
      <c r="Z14" s="82">
        <v>45016</v>
      </c>
      <c r="AA14" s="80"/>
      <c r="AB14" s="79" t="s">
        <v>194</v>
      </c>
      <c r="AC14" s="173"/>
      <c r="AD14" s="86" t="s">
        <v>195</v>
      </c>
      <c r="AE14" s="82">
        <v>45117</v>
      </c>
      <c r="AF14" s="84"/>
      <c r="AG14" s="84"/>
      <c r="AH14" s="79" t="s">
        <v>201</v>
      </c>
      <c r="AI14" s="173"/>
      <c r="AJ14" s="86" t="s">
        <v>204</v>
      </c>
      <c r="AK14" s="101">
        <v>45199</v>
      </c>
      <c r="AL14" s="100">
        <v>1</v>
      </c>
      <c r="AM14" s="100">
        <v>1</v>
      </c>
      <c r="AN14" s="99" t="s">
        <v>209</v>
      </c>
      <c r="AO14" s="173"/>
      <c r="AP14" s="86" t="s">
        <v>208</v>
      </c>
      <c r="AQ14" s="108">
        <v>45290</v>
      </c>
      <c r="AR14" s="98">
        <v>1</v>
      </c>
      <c r="AS14" s="98">
        <v>1</v>
      </c>
      <c r="AT14" s="107" t="s">
        <v>215</v>
      </c>
      <c r="AU14" s="127"/>
      <c r="AV14" s="106" t="s">
        <v>219</v>
      </c>
    </row>
    <row r="15" spans="1:53" ht="183" customHeight="1" x14ac:dyDescent="0.2">
      <c r="A15" s="119"/>
      <c r="B15" s="119"/>
      <c r="C15" s="114"/>
      <c r="D15" s="117"/>
      <c r="E15" s="118"/>
      <c r="F15" s="55" t="s">
        <v>154</v>
      </c>
      <c r="G15" s="125"/>
      <c r="H15" s="128"/>
      <c r="I15" s="131"/>
      <c r="J15" s="128"/>
      <c r="K15" s="128"/>
      <c r="L15" s="137"/>
      <c r="M15" s="40" t="s">
        <v>180</v>
      </c>
      <c r="N15" s="41" t="s">
        <v>53</v>
      </c>
      <c r="O15" s="41" t="s">
        <v>54</v>
      </c>
      <c r="P15" s="128"/>
      <c r="Q15" s="128"/>
      <c r="R15" s="137"/>
      <c r="S15" s="133"/>
      <c r="T15" s="71" t="s">
        <v>180</v>
      </c>
      <c r="U15" s="77" t="s">
        <v>147</v>
      </c>
      <c r="V15" s="42" t="s">
        <v>155</v>
      </c>
      <c r="W15" s="60">
        <v>1</v>
      </c>
      <c r="X15" s="62">
        <v>44985</v>
      </c>
      <c r="Y15" s="62">
        <v>45291</v>
      </c>
      <c r="Z15" s="82">
        <v>45016</v>
      </c>
      <c r="AA15" s="80"/>
      <c r="AB15" s="86" t="s">
        <v>188</v>
      </c>
      <c r="AC15" s="174"/>
      <c r="AD15" s="86" t="s">
        <v>195</v>
      </c>
      <c r="AE15" s="82">
        <v>45117</v>
      </c>
      <c r="AF15" s="60">
        <v>1</v>
      </c>
      <c r="AG15" s="60">
        <v>1</v>
      </c>
      <c r="AH15" s="86" t="s">
        <v>199</v>
      </c>
      <c r="AI15" s="174"/>
      <c r="AJ15" s="86" t="s">
        <v>203</v>
      </c>
      <c r="AK15" s="101">
        <v>45199</v>
      </c>
      <c r="AL15" s="100"/>
      <c r="AM15" s="100">
        <v>1</v>
      </c>
      <c r="AN15" s="86" t="s">
        <v>210</v>
      </c>
      <c r="AO15" s="174"/>
      <c r="AP15" s="86" t="s">
        <v>211</v>
      </c>
      <c r="AQ15" s="108">
        <v>45290</v>
      </c>
      <c r="AR15" s="98">
        <v>1</v>
      </c>
      <c r="AS15" s="98">
        <v>1</v>
      </c>
      <c r="AT15" s="106" t="s">
        <v>217</v>
      </c>
      <c r="AU15" s="128"/>
      <c r="AV15" s="106" t="s">
        <v>219</v>
      </c>
    </row>
    <row r="16" spans="1:53" s="11" customFormat="1" ht="234.75" customHeight="1" x14ac:dyDescent="0.2">
      <c r="A16" s="119"/>
      <c r="B16" s="119"/>
      <c r="C16" s="120" t="s">
        <v>166</v>
      </c>
      <c r="D16" s="121" t="s">
        <v>181</v>
      </c>
      <c r="E16" s="123" t="s">
        <v>58</v>
      </c>
      <c r="F16" s="68" t="s">
        <v>161</v>
      </c>
      <c r="G16" s="171" t="s">
        <v>186</v>
      </c>
      <c r="H16" s="175" t="s">
        <v>62</v>
      </c>
      <c r="I16" s="177" t="s">
        <v>50</v>
      </c>
      <c r="J16" s="175" t="s">
        <v>134</v>
      </c>
      <c r="K16" s="175" t="s">
        <v>129</v>
      </c>
      <c r="L16" s="136" t="str">
        <f>VLOOKUP(J16,'2. Anexos'!$B$35:$G$41,(HLOOKUP(K16,'2. Anexos'!$C$35:$G$36,2,0)),0)</f>
        <v>Alto</v>
      </c>
      <c r="M16" s="38" t="s">
        <v>158</v>
      </c>
      <c r="N16" s="41" t="s">
        <v>53</v>
      </c>
      <c r="O16" s="41" t="s">
        <v>54</v>
      </c>
      <c r="P16" s="126" t="s">
        <v>134</v>
      </c>
      <c r="Q16" s="134" t="s">
        <v>52</v>
      </c>
      <c r="R16" s="136" t="str">
        <f>VLOOKUP(P16,'2. Anexos'!$B$35:$G$41,(HLOOKUP(Q16,'2. Anexos'!$C$35:$G$36,2,0)),0)</f>
        <v>Moderado</v>
      </c>
      <c r="S16" s="132" t="s">
        <v>56</v>
      </c>
      <c r="T16" s="38" t="s">
        <v>158</v>
      </c>
      <c r="U16" s="77" t="s">
        <v>159</v>
      </c>
      <c r="V16" s="64" t="s">
        <v>175</v>
      </c>
      <c r="W16" s="65">
        <v>1</v>
      </c>
      <c r="X16" s="62">
        <v>44985</v>
      </c>
      <c r="Y16" s="62">
        <v>45291</v>
      </c>
      <c r="Z16" s="82">
        <v>45016</v>
      </c>
      <c r="AA16" s="61"/>
      <c r="AB16" s="86" t="s">
        <v>193</v>
      </c>
      <c r="AC16" s="172" t="s">
        <v>57</v>
      </c>
      <c r="AD16" s="86" t="s">
        <v>195</v>
      </c>
      <c r="AE16" s="82">
        <v>45117</v>
      </c>
      <c r="AF16" s="83">
        <v>0.34</v>
      </c>
      <c r="AG16" s="83">
        <v>0.34</v>
      </c>
      <c r="AH16" s="87" t="s">
        <v>205</v>
      </c>
      <c r="AI16" s="126" t="s">
        <v>57</v>
      </c>
      <c r="AJ16" s="86" t="s">
        <v>203</v>
      </c>
      <c r="AK16" s="101">
        <v>45199</v>
      </c>
      <c r="AL16" s="98">
        <v>0.33</v>
      </c>
      <c r="AM16" s="98">
        <v>0.67</v>
      </c>
      <c r="AN16" s="56" t="s">
        <v>213</v>
      </c>
      <c r="AO16" s="126" t="s">
        <v>57</v>
      </c>
      <c r="AP16" s="86" t="s">
        <v>208</v>
      </c>
      <c r="AQ16" s="108">
        <v>45290</v>
      </c>
      <c r="AR16" s="98">
        <v>0.33</v>
      </c>
      <c r="AS16" s="98">
        <v>1</v>
      </c>
      <c r="AT16" s="106" t="s">
        <v>216</v>
      </c>
      <c r="AU16" s="126" t="s">
        <v>57</v>
      </c>
      <c r="AV16" s="106" t="s">
        <v>219</v>
      </c>
    </row>
    <row r="17" spans="1:48" s="11" customFormat="1" ht="156" customHeight="1" x14ac:dyDescent="0.2">
      <c r="A17" s="119"/>
      <c r="B17" s="119"/>
      <c r="C17" s="120"/>
      <c r="D17" s="122"/>
      <c r="E17" s="124"/>
      <c r="F17" s="68" t="s">
        <v>162</v>
      </c>
      <c r="G17" s="171"/>
      <c r="H17" s="176"/>
      <c r="I17" s="176"/>
      <c r="J17" s="176"/>
      <c r="K17" s="176"/>
      <c r="L17" s="137"/>
      <c r="M17" s="38" t="s">
        <v>170</v>
      </c>
      <c r="N17" s="66" t="s">
        <v>53</v>
      </c>
      <c r="O17" s="66" t="s">
        <v>54</v>
      </c>
      <c r="P17" s="128"/>
      <c r="Q17" s="135"/>
      <c r="R17" s="137"/>
      <c r="S17" s="133"/>
      <c r="T17" s="38" t="s">
        <v>170</v>
      </c>
      <c r="U17" s="77" t="s">
        <v>159</v>
      </c>
      <c r="V17" s="64" t="s">
        <v>176</v>
      </c>
      <c r="W17" s="65">
        <v>1</v>
      </c>
      <c r="X17" s="62">
        <v>44985</v>
      </c>
      <c r="Y17" s="62">
        <v>45291</v>
      </c>
      <c r="Z17" s="82">
        <v>45016</v>
      </c>
      <c r="AA17" s="61"/>
      <c r="AB17" s="86" t="s">
        <v>189</v>
      </c>
      <c r="AC17" s="174"/>
      <c r="AD17" s="86" t="s">
        <v>195</v>
      </c>
      <c r="AE17" s="82">
        <v>45117</v>
      </c>
      <c r="AF17" s="83">
        <v>0.34</v>
      </c>
      <c r="AG17" s="83">
        <v>0.34</v>
      </c>
      <c r="AH17" s="87" t="s">
        <v>198</v>
      </c>
      <c r="AI17" s="128"/>
      <c r="AJ17" s="86" t="s">
        <v>203</v>
      </c>
      <c r="AK17" s="101">
        <v>45199</v>
      </c>
      <c r="AL17" s="98">
        <v>0.33</v>
      </c>
      <c r="AM17" s="98">
        <v>0.67</v>
      </c>
      <c r="AN17" s="67" t="s">
        <v>212</v>
      </c>
      <c r="AO17" s="128"/>
      <c r="AP17" s="86" t="s">
        <v>208</v>
      </c>
      <c r="AQ17" s="108">
        <v>45290</v>
      </c>
      <c r="AR17" s="98">
        <v>0.33</v>
      </c>
      <c r="AS17" s="98">
        <v>1</v>
      </c>
      <c r="AT17" s="105" t="s">
        <v>221</v>
      </c>
      <c r="AU17" s="128"/>
      <c r="AV17" s="106" t="s">
        <v>219</v>
      </c>
    </row>
    <row r="18" spans="1:48" s="11" customFormat="1" ht="193.5" customHeight="1" x14ac:dyDescent="0.2">
      <c r="A18" s="119"/>
      <c r="B18" s="119"/>
      <c r="C18" s="75" t="s">
        <v>167</v>
      </c>
      <c r="D18" s="74" t="s">
        <v>181</v>
      </c>
      <c r="E18" s="78" t="s">
        <v>48</v>
      </c>
      <c r="F18" s="19" t="s">
        <v>163</v>
      </c>
      <c r="G18" s="63" t="s">
        <v>156</v>
      </c>
      <c r="H18" s="19" t="s">
        <v>49</v>
      </c>
      <c r="I18" s="48" t="s">
        <v>50</v>
      </c>
      <c r="J18" s="19" t="s">
        <v>55</v>
      </c>
      <c r="K18" s="19" t="s">
        <v>52</v>
      </c>
      <c r="L18" s="49" t="str">
        <f>VLOOKUP(J18,'2. Anexos'!$B$35:$G$41,(HLOOKUP(K18,'2. Anexos'!$C$35:$G$36,2,0)),0)</f>
        <v>Moderado</v>
      </c>
      <c r="M18" s="55" t="s">
        <v>157</v>
      </c>
      <c r="N18" s="41" t="s">
        <v>53</v>
      </c>
      <c r="O18" s="41" t="s">
        <v>54</v>
      </c>
      <c r="P18" s="39" t="s">
        <v>55</v>
      </c>
      <c r="Q18" s="39" t="s">
        <v>52</v>
      </c>
      <c r="R18" s="49" t="str">
        <f>VLOOKUP(P18,'2. Anexos'!$B$35:$G$41,(HLOOKUP(Q18,'2. Anexos'!$C$35:$G$36,2,0)),0)</f>
        <v>Moderado</v>
      </c>
      <c r="S18" s="50" t="s">
        <v>56</v>
      </c>
      <c r="T18" s="55" t="s">
        <v>157</v>
      </c>
      <c r="U18" s="77" t="s">
        <v>159</v>
      </c>
      <c r="V18" s="42" t="s">
        <v>173</v>
      </c>
      <c r="W18" s="60">
        <v>1</v>
      </c>
      <c r="X18" s="62">
        <v>44985</v>
      </c>
      <c r="Y18" s="62">
        <v>45291</v>
      </c>
      <c r="Z18" s="82">
        <v>45016</v>
      </c>
      <c r="AA18" s="61">
        <v>0.25</v>
      </c>
      <c r="AB18" s="86" t="s">
        <v>191</v>
      </c>
      <c r="AC18" s="81" t="s">
        <v>57</v>
      </c>
      <c r="AD18" s="86" t="s">
        <v>195</v>
      </c>
      <c r="AE18" s="82">
        <v>45117</v>
      </c>
      <c r="AF18" s="83">
        <v>0.25</v>
      </c>
      <c r="AG18" s="83">
        <v>0.5</v>
      </c>
      <c r="AH18" s="86" t="s">
        <v>191</v>
      </c>
      <c r="AI18" s="83" t="s">
        <v>57</v>
      </c>
      <c r="AJ18" s="86" t="s">
        <v>203</v>
      </c>
      <c r="AK18" s="101">
        <v>45199</v>
      </c>
      <c r="AL18" s="98">
        <v>0.25</v>
      </c>
      <c r="AM18" s="98">
        <v>0.75</v>
      </c>
      <c r="AN18" s="86" t="s">
        <v>191</v>
      </c>
      <c r="AO18" s="98" t="s">
        <v>57</v>
      </c>
      <c r="AP18" s="86" t="s">
        <v>208</v>
      </c>
      <c r="AQ18" s="108">
        <v>45290</v>
      </c>
      <c r="AR18" s="98">
        <v>0.25</v>
      </c>
      <c r="AS18" s="98">
        <v>1</v>
      </c>
      <c r="AT18" s="106" t="s">
        <v>191</v>
      </c>
      <c r="AU18" s="59" t="s">
        <v>57</v>
      </c>
      <c r="AV18" s="106" t="s">
        <v>219</v>
      </c>
    </row>
  </sheetData>
  <sheetProtection formatCells="0" formatColumns="0" formatRows="0" insertColumns="0" insertRows="0" insertHyperlinks="0" deleteColumns="0" deleteRows="0" sort="0" autoFilter="0" pivotTables="0"/>
  <mergeCells count="63">
    <mergeCell ref="AU11:AU15"/>
    <mergeCell ref="AU16:AU17"/>
    <mergeCell ref="AO11:AO15"/>
    <mergeCell ref="H16:H17"/>
    <mergeCell ref="I16:I17"/>
    <mergeCell ref="J16:J17"/>
    <mergeCell ref="K16:K17"/>
    <mergeCell ref="AI11:AI15"/>
    <mergeCell ref="P11:P15"/>
    <mergeCell ref="Q11:Q15"/>
    <mergeCell ref="L11:L15"/>
    <mergeCell ref="P16:P17"/>
    <mergeCell ref="AI16:AI17"/>
    <mergeCell ref="R11:R15"/>
    <mergeCell ref="AC11:AC15"/>
    <mergeCell ref="AC16:AC17"/>
    <mergeCell ref="R16:R17"/>
    <mergeCell ref="S11:S15"/>
    <mergeCell ref="D9:D10"/>
    <mergeCell ref="Z8:AV8"/>
    <mergeCell ref="H9:H10"/>
    <mergeCell ref="Z9:AD9"/>
    <mergeCell ref="J9:L9"/>
    <mergeCell ref="M8:Y8"/>
    <mergeCell ref="T9:Y9"/>
    <mergeCell ref="M9:M10"/>
    <mergeCell ref="I9:I10"/>
    <mergeCell ref="AE9:AJ9"/>
    <mergeCell ref="AK9:AP9"/>
    <mergeCell ref="AQ9:AV9"/>
    <mergeCell ref="S9:S10"/>
    <mergeCell ref="G16:G17"/>
    <mergeCell ref="S16:S17"/>
    <mergeCell ref="Q16:Q17"/>
    <mergeCell ref="L16:L17"/>
    <mergeCell ref="A1:B4"/>
    <mergeCell ref="G9:G10"/>
    <mergeCell ref="C1:AT4"/>
    <mergeCell ref="P9:R9"/>
    <mergeCell ref="A5:AU5"/>
    <mergeCell ref="B9:B10"/>
    <mergeCell ref="C9:C10"/>
    <mergeCell ref="E9:E10"/>
    <mergeCell ref="F9:F10"/>
    <mergeCell ref="N9:N10"/>
    <mergeCell ref="A8:L8"/>
    <mergeCell ref="A6:B6"/>
    <mergeCell ref="AO16:AO17"/>
    <mergeCell ref="A9:A10"/>
    <mergeCell ref="O9:O10"/>
    <mergeCell ref="C11:C15"/>
    <mergeCell ref="D11:D15"/>
    <mergeCell ref="E11:E15"/>
    <mergeCell ref="A11:A18"/>
    <mergeCell ref="B11:B18"/>
    <mergeCell ref="C16:C17"/>
    <mergeCell ref="D16:D17"/>
    <mergeCell ref="E16:E17"/>
    <mergeCell ref="G11:G15"/>
    <mergeCell ref="H11:H15"/>
    <mergeCell ref="I11:I15"/>
    <mergeCell ref="J11:J15"/>
    <mergeCell ref="K11:K15"/>
  </mergeCells>
  <phoneticPr fontId="3" type="noConversion"/>
  <conditionalFormatting sqref="L16 L18 R16 R18">
    <cfRule type="containsText" dxfId="11" priority="32" operator="containsText" text="Bajo">
      <formula>NOT(ISERROR(SEARCH("Bajo",L16)))</formula>
    </cfRule>
    <cfRule type="containsText" dxfId="10" priority="33" operator="containsText" text="Moderado">
      <formula>NOT(ISERROR(SEARCH("Moderado",L16)))</formula>
    </cfRule>
    <cfRule type="containsText" dxfId="9" priority="34" operator="containsText" text="Alto">
      <formula>NOT(ISERROR(SEARCH("Alto",L16)))</formula>
    </cfRule>
    <cfRule type="containsText" dxfId="8" priority="35" operator="containsText" text="Extremo">
      <formula>NOT(ISERROR(SEARCH("Extremo",L16)))</formula>
    </cfRule>
  </conditionalFormatting>
  <conditionalFormatting sqref="R11 L11">
    <cfRule type="containsText" dxfId="7" priority="12" operator="containsText" text="Bajo">
      <formula>NOT(ISERROR(SEARCH("Bajo",L11)))</formula>
    </cfRule>
    <cfRule type="containsText" dxfId="6" priority="13" operator="containsText" text="Moderado">
      <formula>NOT(ISERROR(SEARCH("Moderado",L11)))</formula>
    </cfRule>
    <cfRule type="containsText" dxfId="5" priority="14" operator="containsText" text="Alto">
      <formula>NOT(ISERROR(SEARCH("Alto",L11)))</formula>
    </cfRule>
    <cfRule type="containsText" dxfId="4" priority="15" operator="containsText" text="Extremo">
      <formula>NOT(ISERROR(SEARCH("Extremo",L11)))</formula>
    </cfRule>
  </conditionalFormatting>
  <conditionalFormatting sqref="K11">
    <cfRule type="duplicateValues" dxfId="3" priority="7"/>
  </conditionalFormatting>
  <conditionalFormatting sqref="P16">
    <cfRule type="duplicateValues" dxfId="2" priority="52"/>
  </conditionalFormatting>
  <conditionalFormatting sqref="Q16">
    <cfRule type="duplicateValues" dxfId="1" priority="53"/>
  </conditionalFormatting>
  <dataValidations xWindow="51" yWindow="420" count="33">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1"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1"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1"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B000000}"/>
    <dataValidation allowBlank="1" showInputMessage="1" showErrorMessage="1" prompt="Seleccione de la lista desplegable la probabilidad residual, resultante en la columna &quot;R&quot; del formato Evaluación de actividades de control (FOR-SG-014)." sqref="P10" xr:uid="{00000000-0002-0000-0000-00000C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0D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U11 U15:U18" xr:uid="{00000000-0002-0000-0000-00000E000000}"/>
    <dataValidation allowBlank="1" showInputMessage="1" showErrorMessage="1" prompt="Registre el resultado que se pretende alcanzar, considerando el indicador o criterio de medición definido." sqref="W10:W11" xr:uid="{00000000-0002-0000-0000-00000F000000}"/>
    <dataValidation allowBlank="1" showInputMessage="1" showErrorMessage="1" prompt="Registre la fecha de terminación de la actividad a desarrollar, en el formato DD/MM/AAAA. Esta fecha no podrá superar el 31 de diciembre de cada vigencia." sqref="Y10" xr:uid="{00000000-0002-0000-0000-000010000000}"/>
    <dataValidation allowBlank="1" showInputMessage="1" showErrorMessage="1" prompt="Seleccione de la lista desplegable si durante el periodo se ha materializado el riesgo. En caso de materialización se debe diligenciar y remitir el Formato Plan de restablecimiento (FOR-GS-006)." sqref="AU10 AI18 AC10 AI10 AI16 AO10 AO16 AO18" xr:uid="{00000000-0002-0000-0000-000011000000}"/>
    <dataValidation allowBlank="1" showInputMessage="1" showErrorMessage="1" prompt="Registre la fecha de realización del monitoreo, DD/MM/AAA." sqref="AQ10 Z10:Z18 AE10:AE18 AK10" xr:uid="{00000000-0002-0000-0000-000012000000}"/>
    <dataValidation allowBlank="1" showInputMessage="1" showErrorMessage="1" prompt="Registre el nivel de avance en el cumplimiento de la actividad. Corresponde al resultado en términos porcentuales del indicador definido." sqref="AR10 AF10:AF11 AF15 AA10:AA11 AL10:AL11" xr:uid="{00000000-0002-0000-0000-000013000000}"/>
    <dataValidation allowBlank="1" showInputMessage="1" showErrorMessage="1" prompt="Registre la fecha de inicio de la actividad a desarrollar, en el formato DD/MM/AAAA. Esta no puede ser menor a la fecha de oficialización del riesgo." sqref="X10" xr:uid="{00000000-0002-0000-0000-00001400000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V10:V11 V15" xr:uid="{00000000-0002-0000-0000-00001500000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D10:AD13 AJ10:AJ18 AP10:AP18 AV10:AV18" xr:uid="{00000000-0002-0000-0000-000016000000}"/>
    <dataValidation allowBlank="1" showInputMessage="1" showErrorMessage="1" prompt="Seleccione de la lista desplegable, la decisión tomada respecto al riesgo." sqref="S9:S10" xr:uid="{00000000-0002-0000-0000-000017000000}"/>
    <dataValidation allowBlank="1" showInputMessage="1" showErrorMessage="1" prompt="Describa los avances en el cumplimiento de la actividad definida y relacione las evidencias que los soportan." sqref="AB10:AB11 AN10:AN11 AH10:AH11 AT10:AT11" xr:uid="{00000000-0002-0000-0000-000018000000}"/>
    <dataValidation allowBlank="1" showInputMessage="1" showErrorMessage="1" prompt="Seleccione de la lista desplegable si los riesgos a identificar se categorizan como riesgos de Gestión o de Corrupción." sqref="A6:B6" xr:uid="{00000000-0002-0000-0000-000019000000}"/>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1 T11" xr:uid="{00000000-0002-0000-0000-00001A000000}"/>
    <dataValidation allowBlank="1" showInputMessage="1" showErrorMessage="1" promptTitle="Riesgos de gestión / corrupción" prompt="Registre en estos campos la información correspondiente al monitoreo trimestral para riesgos de gestión o cuatrimestral para riesgos de corrupción." sqref="AS9 Z9:AP9" xr:uid="{00000000-0002-0000-0000-00001B000000}"/>
    <dataValidation allowBlank="1" showInputMessage="1" showErrorMessage="1" promptTitle="Riesgos de gestión" prompt="Registre en estos campos la información correspondiente al monitoreo trimestral para riesgos de gestión. No aplica para riesgos de corrupción." sqref="AQ9:AR9 AT9:AV9" xr:uid="{00000000-0002-0000-0000-00001C000000}"/>
    <dataValidation allowBlank="1" showInputMessage="1" showErrorMessage="1" prompt="Describa, tal como se encuentra en la caracterización del proceso, la actividad donde existe evidencia o se tienen indicios de que pueden ocurrir eventos de riesgo." sqref="C9:C10" xr:uid="{00000000-0002-0000-0000-00001D000000}"/>
    <dataValidation allowBlank="1" showInputMessage="1" showErrorMessage="1" prompt="Seleccione de la lista desplegable la forma como se ejecuta el control, dependiendo de que sea ejecutado por una persona (manual) o por un sistema (automático)." sqref="O9:O10" xr:uid="{00000000-0002-0000-0000-00001E000000}"/>
    <dataValidation allowBlank="1" showInputMessage="1" showErrorMessage="1" prompt="Registre el nivel de avance acumulado desde el inicio de la actividad en la vigencia, hasta la fecha de monitoreo. En caso de ser una meta constante, corresponde al mismo avance del periodo." sqref="AS10 AG10:AG11 AG15 AM10:AM11" xr:uid="{00000000-0002-0000-0000-00001F000000}"/>
    <dataValidation allowBlank="1" showInputMessage="1" showErrorMessage="1" prompt="Seleccione de la lista desplegable el impacto estimado teniendo en cuenta que se refiere a la magnitud de los efectos en caso de materializarse el riesgo. Ver hoja anexos tabla 3. Recuerde que el impacto solamente se disminuye con controles correctivos." sqref="Q10" xr:uid="{00000000-0002-0000-0000-000020000000}"/>
  </dataValidations>
  <pageMargins left="0.05" right="0.04" top="0.61" bottom="1.4" header="0" footer="1.41"/>
  <pageSetup scale="16" fitToHeight="2" orientation="landscape" r:id="rId1"/>
  <headerFooter alignWithMargins="0"/>
  <colBreaks count="1" manualBreakCount="1">
    <brk id="25" max="18" man="1"/>
  </colBreaks>
  <drawing r:id="rId2"/>
  <extLst>
    <ext xmlns:x14="http://schemas.microsoft.com/office/spreadsheetml/2009/9/main" uri="{CCE6A557-97BC-4b89-ADB6-D9C93CAAB3DF}">
      <x14:dataValidations xmlns:xm="http://schemas.microsoft.com/office/excel/2006/main" xWindow="51" yWindow="420" count="10">
        <x14:dataValidation type="list" allowBlank="1" showInputMessage="1" showErrorMessage="1" xr:uid="{00000000-0002-0000-0000-000021000000}">
          <x14:formula1>
            <xm:f>'2. Anexos'!$J$46:$J$47</xm:f>
          </x14:formula1>
          <xm:sqref>AU11 AU16 AU18</xm:sqref>
        </x14:dataValidation>
        <x14:dataValidation type="list" allowBlank="1" showInputMessage="1" showErrorMessage="1" xr:uid="{00000000-0002-0000-0000-000022000000}">
          <x14:formula1>
            <xm:f>'2. Anexos'!$I$7:$I$9</xm:f>
          </x14:formula1>
          <xm:sqref>C6</xm:sqref>
        </x14:dataValidation>
        <x14:dataValidation type="list" allowBlank="1" showInputMessage="1" showErrorMessage="1" xr:uid="{00000000-0002-0000-0000-000024000000}">
          <x14:formula1>
            <xm:f>'2. Anexos'!$I$37:$I$41</xm:f>
          </x14:formula1>
          <xm:sqref>J16 J18 P16 P18</xm:sqref>
        </x14:dataValidation>
        <x14:dataValidation type="list" allowBlank="1" showInputMessage="1" showErrorMessage="1" xr:uid="{00000000-0002-0000-0000-000025000000}">
          <x14:formula1>
            <xm:f>'2. Anexos'!$J$37:$J$41</xm:f>
          </x14:formula1>
          <xm:sqref>K16 K18 Q16 Q18</xm:sqref>
        </x14:dataValidation>
        <x14:dataValidation type="list" allowBlank="1" showInputMessage="1" showErrorMessage="1" xr:uid="{00000000-0002-0000-0000-000026000000}">
          <x14:formula1>
            <xm:f>'2. Anexos'!$I$11:$I$13</xm:f>
          </x14:formula1>
          <xm:sqref>H16 H18</xm:sqref>
        </x14:dataValidation>
        <x14:dataValidation type="list" allowBlank="1" showInputMessage="1" showErrorMessage="1" xr:uid="{00000000-0002-0000-0000-000027000000}">
          <x14:formula1>
            <xm:f>'2. Anexos'!$B$7:$B$16</xm:f>
          </x14:formula1>
          <xm:sqref>I16 I18</xm:sqref>
        </x14:dataValidation>
        <x14:dataValidation type="list" allowBlank="1" showInputMessage="1" showErrorMessage="1" xr:uid="{00000000-0002-0000-0000-000028000000}">
          <x14:formula1>
            <xm:f>'2. Anexos'!$I$46:$I$47</xm:f>
          </x14:formula1>
          <xm:sqref>N16:N18</xm:sqref>
        </x14:dataValidation>
        <x14:dataValidation type="list" allowBlank="1" showInputMessage="1" showErrorMessage="1" xr:uid="{00000000-0002-0000-0000-000029000000}">
          <x14:formula1>
            <xm:f>'2. Anexos'!$K$46:$K$47</xm:f>
          </x14:formula1>
          <xm:sqref>O16:O18</xm:sqref>
        </x14:dataValidation>
        <x14:dataValidation type="list" allowBlank="1" showInputMessage="1" showErrorMessage="1" xr:uid="{00000000-0002-0000-0000-00002A000000}">
          <x14:formula1>
            <xm:f>'2. Anexos'!$J$50:$J$52</xm:f>
          </x14:formula1>
          <xm:sqref>S16 S18</xm:sqref>
        </x14:dataValidation>
        <x14:dataValidation type="list" allowBlank="1" showInputMessage="1" showErrorMessage="1" xr:uid="{00000000-0002-0000-0000-00002C000000}">
          <x14:formula1>
            <xm:f>'[20230228_riesgos_smt_v0.xlsx]2. Anexos'!#REF!</xm:f>
          </x14:formula1>
          <xm:sqref>AC11 AC16 AC18 AI11 AO11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2"/>
  <sheetViews>
    <sheetView view="pageBreakPreview" topLeftCell="A31" zoomScaleSheetLayoutView="100" workbookViewId="0">
      <selection activeCell="E40" sqref="E40"/>
    </sheetView>
  </sheetViews>
  <sheetFormatPr baseColWidth="10" defaultColWidth="11.42578125" defaultRowHeight="12.75" x14ac:dyDescent="0.2"/>
  <cols>
    <col min="1" max="1" width="0.7109375" style="26" customWidth="1"/>
    <col min="2" max="2" width="21.42578125" customWidth="1"/>
    <col min="3" max="7" width="20.42578125" customWidth="1"/>
    <col min="8" max="8" width="2.42578125" customWidth="1"/>
    <col min="9" max="11" width="11.42578125" hidden="1" customWidth="1"/>
  </cols>
  <sheetData>
    <row r="1" spans="1:10" ht="17.25" customHeight="1" x14ac:dyDescent="0.2">
      <c r="A1" s="182"/>
      <c r="B1" s="182"/>
      <c r="C1" s="183" t="s">
        <v>0</v>
      </c>
      <c r="D1" s="184"/>
      <c r="E1" s="185"/>
      <c r="F1" s="34" t="s">
        <v>1</v>
      </c>
      <c r="G1" s="35" t="s">
        <v>2</v>
      </c>
      <c r="I1" s="4"/>
      <c r="J1" s="4"/>
    </row>
    <row r="2" spans="1:10" ht="17.25" customHeight="1" x14ac:dyDescent="0.2">
      <c r="A2" s="182"/>
      <c r="B2" s="182"/>
      <c r="C2" s="186"/>
      <c r="D2" s="187"/>
      <c r="E2" s="188"/>
      <c r="F2" s="34" t="s">
        <v>3</v>
      </c>
      <c r="G2" s="35">
        <v>2</v>
      </c>
      <c r="I2" s="4"/>
      <c r="J2" s="4"/>
    </row>
    <row r="3" spans="1:10" ht="24.75" customHeight="1" x14ac:dyDescent="0.2">
      <c r="A3" s="182"/>
      <c r="B3" s="182"/>
      <c r="C3" s="186"/>
      <c r="D3" s="187"/>
      <c r="E3" s="188"/>
      <c r="F3" s="34" t="s">
        <v>4</v>
      </c>
      <c r="G3" s="36" t="s">
        <v>5</v>
      </c>
      <c r="I3" s="4"/>
      <c r="J3" s="4"/>
    </row>
    <row r="4" spans="1:10" ht="17.25" customHeight="1" x14ac:dyDescent="0.2">
      <c r="A4" s="182"/>
      <c r="B4" s="182"/>
      <c r="C4" s="189"/>
      <c r="D4" s="190"/>
      <c r="E4" s="191"/>
      <c r="F4" s="34" t="s">
        <v>6</v>
      </c>
      <c r="G4" s="35" t="s">
        <v>64</v>
      </c>
      <c r="I4" s="4"/>
      <c r="J4" s="4"/>
    </row>
    <row r="5" spans="1:10" x14ac:dyDescent="0.2">
      <c r="B5" s="16"/>
      <c r="C5" s="16"/>
      <c r="D5" s="16"/>
      <c r="E5" s="16"/>
      <c r="F5" s="16"/>
      <c r="G5" s="16"/>
      <c r="I5" s="4"/>
      <c r="J5" s="4"/>
    </row>
    <row r="6" spans="1:10" x14ac:dyDescent="0.2">
      <c r="B6" s="30" t="s">
        <v>65</v>
      </c>
      <c r="C6" s="16"/>
      <c r="D6" s="16"/>
      <c r="E6" s="16"/>
      <c r="F6" s="16"/>
      <c r="G6" s="16"/>
      <c r="I6" s="2" t="s">
        <v>66</v>
      </c>
    </row>
    <row r="7" spans="1:10" ht="41.25" customHeight="1" x14ac:dyDescent="0.2">
      <c r="B7" s="18" t="s">
        <v>50</v>
      </c>
      <c r="C7" s="181" t="s">
        <v>67</v>
      </c>
      <c r="D7" s="181"/>
      <c r="E7" s="181"/>
      <c r="F7" s="181"/>
      <c r="G7" s="181"/>
      <c r="I7" s="14" t="s">
        <v>9</v>
      </c>
    </row>
    <row r="8" spans="1:10" ht="21" customHeight="1" x14ac:dyDescent="0.2">
      <c r="B8" s="18" t="s">
        <v>68</v>
      </c>
      <c r="C8" s="181" t="s">
        <v>69</v>
      </c>
      <c r="D8" s="181"/>
      <c r="E8" s="181"/>
      <c r="F8" s="181"/>
      <c r="G8" s="181"/>
      <c r="I8" s="14" t="s">
        <v>70</v>
      </c>
    </row>
    <row r="9" spans="1:10" ht="51.75" customHeight="1" x14ac:dyDescent="0.2">
      <c r="B9" s="18" t="s">
        <v>71</v>
      </c>
      <c r="C9" s="181" t="s">
        <v>72</v>
      </c>
      <c r="D9" s="181"/>
      <c r="E9" s="181"/>
      <c r="F9" s="181"/>
      <c r="G9" s="181"/>
      <c r="I9" s="14" t="s">
        <v>73</v>
      </c>
    </row>
    <row r="10" spans="1:10" ht="25.5" customHeight="1" x14ac:dyDescent="0.2">
      <c r="B10" s="21" t="s">
        <v>74</v>
      </c>
      <c r="C10" s="181" t="s">
        <v>75</v>
      </c>
      <c r="D10" s="181"/>
      <c r="E10" s="181"/>
      <c r="F10" s="181"/>
      <c r="G10" s="181"/>
      <c r="I10" s="2" t="s">
        <v>20</v>
      </c>
    </row>
    <row r="11" spans="1:10" ht="25.5" customHeight="1" x14ac:dyDescent="0.2">
      <c r="B11" s="18" t="s">
        <v>76</v>
      </c>
      <c r="C11" s="181" t="s">
        <v>77</v>
      </c>
      <c r="D11" s="181"/>
      <c r="E11" s="181"/>
      <c r="F11" s="181"/>
      <c r="G11" s="181"/>
      <c r="I11" t="s">
        <v>49</v>
      </c>
    </row>
    <row r="12" spans="1:10" ht="25.5" customHeight="1" x14ac:dyDescent="0.2">
      <c r="B12" s="18" t="s">
        <v>78</v>
      </c>
      <c r="C12" s="181" t="s">
        <v>79</v>
      </c>
      <c r="D12" s="181"/>
      <c r="E12" s="181"/>
      <c r="F12" s="181"/>
      <c r="G12" s="181"/>
      <c r="I12" t="s">
        <v>59</v>
      </c>
    </row>
    <row r="13" spans="1:10" ht="25.5" x14ac:dyDescent="0.2">
      <c r="B13" s="18" t="s">
        <v>80</v>
      </c>
      <c r="C13" s="181" t="s">
        <v>81</v>
      </c>
      <c r="D13" s="181"/>
      <c r="E13" s="181"/>
      <c r="F13" s="181"/>
      <c r="G13" s="181"/>
      <c r="I13" t="s">
        <v>62</v>
      </c>
    </row>
    <row r="14" spans="1:10" ht="39.75" customHeight="1" x14ac:dyDescent="0.2">
      <c r="B14" s="18" t="s">
        <v>63</v>
      </c>
      <c r="C14" s="181" t="s">
        <v>82</v>
      </c>
      <c r="D14" s="181"/>
      <c r="E14" s="181"/>
      <c r="F14" s="181"/>
      <c r="G14" s="181"/>
    </row>
    <row r="15" spans="1:10" ht="31.5" customHeight="1" x14ac:dyDescent="0.2">
      <c r="B15" s="21" t="s">
        <v>83</v>
      </c>
      <c r="C15" s="181" t="s">
        <v>84</v>
      </c>
      <c r="D15" s="181"/>
      <c r="E15" s="181"/>
      <c r="F15" s="181"/>
      <c r="G15" s="181"/>
    </row>
    <row r="16" spans="1:10" x14ac:dyDescent="0.2">
      <c r="B16" s="21" t="s">
        <v>85</v>
      </c>
      <c r="C16" s="181" t="s">
        <v>86</v>
      </c>
      <c r="D16" s="181"/>
      <c r="E16" s="181"/>
      <c r="F16" s="181"/>
      <c r="G16" s="181"/>
    </row>
    <row r="18" spans="2:7" x14ac:dyDescent="0.2">
      <c r="B18" s="3" t="s">
        <v>87</v>
      </c>
    </row>
    <row r="19" spans="2:7" ht="29.25" customHeight="1" x14ac:dyDescent="0.2">
      <c r="B19" s="44" t="s">
        <v>88</v>
      </c>
      <c r="C19" s="6" t="s">
        <v>89</v>
      </c>
      <c r="D19" s="194" t="s">
        <v>90</v>
      </c>
      <c r="E19" s="195"/>
      <c r="F19" s="179" t="s">
        <v>91</v>
      </c>
      <c r="G19" s="180"/>
    </row>
    <row r="20" spans="2:7" ht="39.75" customHeight="1" x14ac:dyDescent="0.2">
      <c r="B20" s="51">
        <v>0.2</v>
      </c>
      <c r="C20" s="7" t="s">
        <v>92</v>
      </c>
      <c r="D20" s="181" t="s">
        <v>93</v>
      </c>
      <c r="E20" s="181"/>
      <c r="F20" s="181" t="s">
        <v>94</v>
      </c>
      <c r="G20" s="181"/>
    </row>
    <row r="21" spans="2:7" ht="39.75" customHeight="1" x14ac:dyDescent="0.2">
      <c r="B21" s="51">
        <v>0.4</v>
      </c>
      <c r="C21" s="7" t="s">
        <v>95</v>
      </c>
      <c r="D21" s="181" t="s">
        <v>96</v>
      </c>
      <c r="E21" s="181"/>
      <c r="F21" s="181" t="s">
        <v>97</v>
      </c>
      <c r="G21" s="181"/>
    </row>
    <row r="22" spans="2:7" ht="39.75" customHeight="1" x14ac:dyDescent="0.2">
      <c r="B22" s="51">
        <v>0.6</v>
      </c>
      <c r="C22" s="23" t="s">
        <v>98</v>
      </c>
      <c r="D22" s="181" t="s">
        <v>99</v>
      </c>
      <c r="E22" s="181"/>
      <c r="F22" s="181" t="s">
        <v>100</v>
      </c>
      <c r="G22" s="181"/>
    </row>
    <row r="23" spans="2:7" ht="39.75" customHeight="1" x14ac:dyDescent="0.2">
      <c r="B23" s="51">
        <v>0.8</v>
      </c>
      <c r="C23" s="7" t="s">
        <v>101</v>
      </c>
      <c r="D23" s="181" t="s">
        <v>102</v>
      </c>
      <c r="E23" s="181"/>
      <c r="F23" s="181" t="s">
        <v>103</v>
      </c>
      <c r="G23" s="181"/>
    </row>
    <row r="24" spans="2:7" ht="39.75" customHeight="1" x14ac:dyDescent="0.2">
      <c r="B24" s="51">
        <v>1</v>
      </c>
      <c r="C24" s="7" t="s">
        <v>104</v>
      </c>
      <c r="D24" s="181" t="s">
        <v>105</v>
      </c>
      <c r="E24" s="181"/>
      <c r="F24" s="181" t="s">
        <v>106</v>
      </c>
      <c r="G24" s="181"/>
    </row>
    <row r="26" spans="2:7" x14ac:dyDescent="0.2">
      <c r="B26" s="3" t="s">
        <v>107</v>
      </c>
    </row>
    <row r="27" spans="2:7" x14ac:dyDescent="0.2">
      <c r="B27" s="6" t="s">
        <v>88</v>
      </c>
      <c r="C27" s="6" t="s">
        <v>89</v>
      </c>
      <c r="D27" s="179" t="s">
        <v>108</v>
      </c>
      <c r="E27" s="180"/>
      <c r="F27" s="196" t="s">
        <v>109</v>
      </c>
      <c r="G27" s="197"/>
    </row>
    <row r="28" spans="2:7" ht="35.25" customHeight="1" x14ac:dyDescent="0.2">
      <c r="B28" s="22">
        <v>0.2</v>
      </c>
      <c r="C28" s="23" t="s">
        <v>110</v>
      </c>
      <c r="D28" s="192" t="s">
        <v>111</v>
      </c>
      <c r="E28" s="192"/>
      <c r="F28" s="193" t="s">
        <v>112</v>
      </c>
      <c r="G28" s="193"/>
    </row>
    <row r="29" spans="2:7" ht="51.75" customHeight="1" x14ac:dyDescent="0.2">
      <c r="B29" s="22">
        <v>0.4</v>
      </c>
      <c r="C29" s="7" t="s">
        <v>113</v>
      </c>
      <c r="D29" s="192" t="s">
        <v>114</v>
      </c>
      <c r="E29" s="192"/>
      <c r="F29" s="193" t="s">
        <v>115</v>
      </c>
      <c r="G29" s="193"/>
    </row>
    <row r="30" spans="2:7" ht="40.5" customHeight="1" x14ac:dyDescent="0.2">
      <c r="B30" s="22">
        <v>0.6</v>
      </c>
      <c r="C30" s="23" t="s">
        <v>116</v>
      </c>
      <c r="D30" s="192" t="s">
        <v>117</v>
      </c>
      <c r="E30" s="192"/>
      <c r="F30" s="193" t="s">
        <v>118</v>
      </c>
      <c r="G30" s="193"/>
    </row>
    <row r="31" spans="2:7" ht="40.5" customHeight="1" x14ac:dyDescent="0.2">
      <c r="B31" s="22">
        <v>0.8</v>
      </c>
      <c r="C31" s="7" t="s">
        <v>119</v>
      </c>
      <c r="D31" s="192" t="s">
        <v>120</v>
      </c>
      <c r="E31" s="192"/>
      <c r="F31" s="193" t="s">
        <v>121</v>
      </c>
      <c r="G31" s="193"/>
    </row>
    <row r="32" spans="2:7" ht="40.5" customHeight="1" x14ac:dyDescent="0.2">
      <c r="B32" s="22">
        <v>1</v>
      </c>
      <c r="C32" s="7" t="s">
        <v>122</v>
      </c>
      <c r="D32" s="192" t="s">
        <v>123</v>
      </c>
      <c r="E32" s="192"/>
      <c r="F32" s="193" t="s">
        <v>124</v>
      </c>
      <c r="G32" s="193"/>
    </row>
    <row r="34" spans="1:11" x14ac:dyDescent="0.2">
      <c r="B34" s="3" t="s">
        <v>125</v>
      </c>
    </row>
    <row r="35" spans="1:11" s="29" customFormat="1" ht="12" hidden="1" customHeight="1" x14ac:dyDescent="0.2">
      <c r="A35" s="26"/>
      <c r="B35" s="31" t="s">
        <v>126</v>
      </c>
      <c r="C35" s="32" t="s">
        <v>127</v>
      </c>
      <c r="D35" s="33" t="s">
        <v>128</v>
      </c>
      <c r="E35" s="33" t="s">
        <v>52</v>
      </c>
      <c r="F35" s="32" t="s">
        <v>129</v>
      </c>
      <c r="G35" s="33" t="s">
        <v>130</v>
      </c>
    </row>
    <row r="36" spans="1:11" s="29" customFormat="1" ht="12" hidden="1" customHeight="1" x14ac:dyDescent="0.2">
      <c r="A36" s="26"/>
      <c r="B36" s="27">
        <v>1</v>
      </c>
      <c r="C36" s="28">
        <v>2</v>
      </c>
      <c r="D36" s="28">
        <v>3</v>
      </c>
      <c r="E36" s="28">
        <v>4</v>
      </c>
      <c r="F36" s="28">
        <v>5</v>
      </c>
      <c r="G36" s="28">
        <v>6</v>
      </c>
    </row>
    <row r="37" spans="1:11" ht="24.75" customHeight="1" x14ac:dyDescent="0.2">
      <c r="A37" s="26">
        <v>1</v>
      </c>
      <c r="B37" s="21" t="s">
        <v>131</v>
      </c>
      <c r="C37" s="52" t="s">
        <v>132</v>
      </c>
      <c r="D37" s="52" t="s">
        <v>132</v>
      </c>
      <c r="E37" s="52" t="s">
        <v>132</v>
      </c>
      <c r="F37" s="52" t="s">
        <v>132</v>
      </c>
      <c r="G37" s="53" t="s">
        <v>133</v>
      </c>
      <c r="I37" s="14" t="s">
        <v>134</v>
      </c>
      <c r="J37" s="14" t="s">
        <v>127</v>
      </c>
    </row>
    <row r="38" spans="1:11" ht="24.75" customHeight="1" x14ac:dyDescent="0.2">
      <c r="A38" s="26">
        <v>2</v>
      </c>
      <c r="B38" s="21" t="s">
        <v>60</v>
      </c>
      <c r="C38" s="54" t="s">
        <v>116</v>
      </c>
      <c r="D38" s="54" t="s">
        <v>116</v>
      </c>
      <c r="E38" s="52" t="s">
        <v>132</v>
      </c>
      <c r="F38" s="52" t="s">
        <v>132</v>
      </c>
      <c r="G38" s="53" t="s">
        <v>133</v>
      </c>
      <c r="I38" s="14" t="s">
        <v>55</v>
      </c>
      <c r="J38" s="14" t="s">
        <v>128</v>
      </c>
    </row>
    <row r="39" spans="1:11" ht="24.75" customHeight="1" x14ac:dyDescent="0.2">
      <c r="A39" s="26">
        <v>3</v>
      </c>
      <c r="B39" s="21" t="s">
        <v>51</v>
      </c>
      <c r="C39" s="54" t="s">
        <v>116</v>
      </c>
      <c r="D39" s="54" t="s">
        <v>116</v>
      </c>
      <c r="E39" s="54" t="s">
        <v>116</v>
      </c>
      <c r="F39" s="52" t="s">
        <v>132</v>
      </c>
      <c r="G39" s="53" t="s">
        <v>133</v>
      </c>
      <c r="I39" s="14" t="s">
        <v>51</v>
      </c>
      <c r="J39" s="14" t="s">
        <v>52</v>
      </c>
    </row>
    <row r="40" spans="1:11" ht="24.75" customHeight="1" x14ac:dyDescent="0.2">
      <c r="A40" s="26">
        <v>4</v>
      </c>
      <c r="B40" s="21" t="s">
        <v>55</v>
      </c>
      <c r="C40" s="24" t="s">
        <v>135</v>
      </c>
      <c r="D40" s="54" t="s">
        <v>116</v>
      </c>
      <c r="E40" s="54" t="s">
        <v>116</v>
      </c>
      <c r="F40" s="52" t="s">
        <v>132</v>
      </c>
      <c r="G40" s="53" t="s">
        <v>133</v>
      </c>
      <c r="I40" s="14" t="s">
        <v>60</v>
      </c>
      <c r="J40" s="14" t="s">
        <v>129</v>
      </c>
    </row>
    <row r="41" spans="1:11" ht="24.75" customHeight="1" x14ac:dyDescent="0.2">
      <c r="A41" s="26">
        <v>5</v>
      </c>
      <c r="B41" s="21" t="s">
        <v>134</v>
      </c>
      <c r="C41" s="24" t="s">
        <v>135</v>
      </c>
      <c r="D41" s="24" t="s">
        <v>135</v>
      </c>
      <c r="E41" s="54" t="s">
        <v>116</v>
      </c>
      <c r="F41" s="52" t="s">
        <v>132</v>
      </c>
      <c r="G41" s="53" t="s">
        <v>133</v>
      </c>
      <c r="I41" s="14" t="s">
        <v>131</v>
      </c>
      <c r="J41" s="14" t="s">
        <v>130</v>
      </c>
    </row>
    <row r="42" spans="1:11" ht="25.5" x14ac:dyDescent="0.2">
      <c r="B42" s="5" t="s">
        <v>136</v>
      </c>
      <c r="C42" s="25" t="s">
        <v>127</v>
      </c>
      <c r="D42" s="21" t="s">
        <v>128</v>
      </c>
      <c r="E42" s="21" t="s">
        <v>52</v>
      </c>
      <c r="F42" s="25" t="s">
        <v>129</v>
      </c>
      <c r="G42" s="21" t="s">
        <v>130</v>
      </c>
    </row>
    <row r="45" spans="1:11" ht="38.25" x14ac:dyDescent="0.2">
      <c r="I45" s="15" t="s">
        <v>24</v>
      </c>
      <c r="J45" s="15" t="s">
        <v>137</v>
      </c>
      <c r="K45" s="15" t="s">
        <v>138</v>
      </c>
    </row>
    <row r="46" spans="1:11" x14ac:dyDescent="0.2">
      <c r="I46" s="14" t="s">
        <v>53</v>
      </c>
      <c r="J46" s="14" t="s">
        <v>139</v>
      </c>
      <c r="K46" t="s">
        <v>54</v>
      </c>
    </row>
    <row r="47" spans="1:11" x14ac:dyDescent="0.2">
      <c r="I47" s="14" t="s">
        <v>140</v>
      </c>
      <c r="J47" s="14" t="s">
        <v>57</v>
      </c>
      <c r="K47" s="14" t="s">
        <v>141</v>
      </c>
    </row>
    <row r="49" spans="9:10" x14ac:dyDescent="0.2">
      <c r="I49" s="2" t="s">
        <v>142</v>
      </c>
      <c r="J49" s="2" t="s">
        <v>143</v>
      </c>
    </row>
    <row r="50" spans="9:10" x14ac:dyDescent="0.2">
      <c r="I50" t="s">
        <v>139</v>
      </c>
      <c r="J50" t="s">
        <v>144</v>
      </c>
    </row>
    <row r="51" spans="9:10" x14ac:dyDescent="0.2">
      <c r="I51" t="s">
        <v>57</v>
      </c>
      <c r="J51" t="s">
        <v>56</v>
      </c>
    </row>
    <row r="52" spans="9:10" x14ac:dyDescent="0.2">
      <c r="J52" t="s">
        <v>145</v>
      </c>
    </row>
  </sheetData>
  <mergeCells count="36">
    <mergeCell ref="F30:G30"/>
    <mergeCell ref="D24:E24"/>
    <mergeCell ref="F24:G24"/>
    <mergeCell ref="F31:G31"/>
    <mergeCell ref="F32:G32"/>
    <mergeCell ref="D27:E27"/>
    <mergeCell ref="F27:G27"/>
    <mergeCell ref="F28:G28"/>
    <mergeCell ref="D28:E28"/>
    <mergeCell ref="C11:G11"/>
    <mergeCell ref="D30:E30"/>
    <mergeCell ref="D31:E31"/>
    <mergeCell ref="D32:E32"/>
    <mergeCell ref="C12:G12"/>
    <mergeCell ref="C16:G16"/>
    <mergeCell ref="F29:G29"/>
    <mergeCell ref="D29:E29"/>
    <mergeCell ref="C13:G13"/>
    <mergeCell ref="C14:G14"/>
    <mergeCell ref="C15:G15"/>
    <mergeCell ref="D20:E20"/>
    <mergeCell ref="D21:E21"/>
    <mergeCell ref="D22:E22"/>
    <mergeCell ref="D23:E23"/>
    <mergeCell ref="D19:E19"/>
    <mergeCell ref="A1:B4"/>
    <mergeCell ref="C7:G7"/>
    <mergeCell ref="C8:G8"/>
    <mergeCell ref="C9:G9"/>
    <mergeCell ref="C10:G10"/>
    <mergeCell ref="C1:E4"/>
    <mergeCell ref="F19:G19"/>
    <mergeCell ref="F20:G20"/>
    <mergeCell ref="F21:G21"/>
    <mergeCell ref="F22:G22"/>
    <mergeCell ref="F23:G23"/>
  </mergeCells>
  <conditionalFormatting sqref="E38">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NOT(ISERROR(SEARCH("extremo",E38)))</formula>
    </cfRule>
  </conditionalFormatting>
  <dataValidations count="1">
    <dataValidation type="list" allowBlank="1" showInputMessage="1" showErrorMessage="1" sqref="F42 F35 C42 C35" xr:uid="{00000000-0002-0000-0100-000000000000}">
      <formula1>$J$37:$J$41</formula1>
    </dataValidation>
  </dataValidations>
  <pageMargins left="0.7" right="0.7" top="0.75" bottom="0.75" header="0.3" footer="0.3"/>
  <pageSetup scale="87" orientation="landscape" horizontalDpi="4294967294" verticalDpi="4294967294" r:id="rId1"/>
  <rowBreaks count="1" manualBreakCount="1">
    <brk id="20"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9c95be-1f31-46f2-a786-fb332161d145">
      <Terms xmlns="http://schemas.microsoft.com/office/infopath/2007/PartnerControls"/>
    </lcf76f155ced4ddcb4097134ff3c332f>
    <TaxCatchAll xmlns="38ef67d2-6151-4d5a-b01d-9e1fa2428a9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E45575AD94644085A1B5F9F0DFCB8C" ma:contentTypeVersion="30" ma:contentTypeDescription="Crear nuevo documento." ma:contentTypeScope="" ma:versionID="fad86ca340deb33a800ee59dd6a75d45">
  <xsd:schema xmlns:xsd="http://www.w3.org/2001/XMLSchema" xmlns:xs="http://www.w3.org/2001/XMLSchema" xmlns:p="http://schemas.microsoft.com/office/2006/metadata/properties" xmlns:ns2="5c9c95be-1f31-46f2-a786-fb332161d145" xmlns:ns3="38ef67d2-6151-4d5a-b01d-9e1fa2428a9e" targetNamespace="http://schemas.microsoft.com/office/2006/metadata/properties" ma:root="true" ma:fieldsID="7335cb64c01fe29ec1fe439218635c23" ns2:_="" ns3:_="">
    <xsd:import namespace="5c9c95be-1f31-46f2-a786-fb332161d145"/>
    <xsd:import namespace="38ef67d2-6151-4d5a-b01d-9e1fa2428a9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c95be-1f31-46f2-a786-fb332161d14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f14a09-b142-4f1a-9b1d-85a23056d56a"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ef67d2-6151-4d5a-b01d-9e1fa2428a9e"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888f99e3-9f77-4a18-bdd5-c49b12b61a84}" ma:internalName="TaxCatchAll" ma:showField="CatchAllData" ma:web="38ef67d2-6151-4d5a-b01d-9e1fa2428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884CC-64AC-4458-95C6-6F7D26008BCE}">
  <ds:schemaRefs>
    <ds:schemaRef ds:uri="http://schemas.openxmlformats.org/package/2006/metadata/core-properties"/>
    <ds:schemaRef ds:uri="http://www.w3.org/XML/1998/namespace"/>
    <ds:schemaRef ds:uri="http://purl.org/dc/terms/"/>
    <ds:schemaRef ds:uri="5c9c95be-1f31-46f2-a786-fb332161d145"/>
    <ds:schemaRef ds:uri="http://schemas.microsoft.com/office/2006/documentManagement/types"/>
    <ds:schemaRef ds:uri="http://schemas.microsoft.com/office/infopath/2007/PartnerControls"/>
    <ds:schemaRef ds:uri="http://purl.org/dc/dcmitype/"/>
    <ds:schemaRef ds:uri="38ef67d2-6151-4d5a-b01d-9e1fa2428a9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1F6AC75-EF2A-438D-9C4D-3CA86A2C0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9c95be-1f31-46f2-a786-fb332161d145"/>
    <ds:schemaRef ds:uri="38ef67d2-6151-4d5a-b01d-9e1fa2428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C4504C-9708-4F6B-A8C2-9053835B60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bperez</dc:creator>
  <cp:keywords/>
  <dc:description/>
  <cp:lastModifiedBy>David Moncayo</cp:lastModifiedBy>
  <cp:revision/>
  <cp:lastPrinted>2023-02-28T01:01:06Z</cp:lastPrinted>
  <dcterms:created xsi:type="dcterms:W3CDTF">2008-09-05T19:47:59Z</dcterms:created>
  <dcterms:modified xsi:type="dcterms:W3CDTF">2024-01-11T15:13:48Z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0x01010082E45575AD94644085A1B5F9F0DFCB8C</vt:lpwstr>
  </property>
  <property fmtid="{D5CDD505-2E9C-101B-9397-08002B2CF9AE}" pid="3" name="MediaServiceImageTags">
    <vt:lpwstr/>
  </property>
</Properties>
</file>