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C:\Users\DAVID MOCAYO\Downloads\"/>
    </mc:Choice>
  </mc:AlternateContent>
  <xr:revisionPtr revIDLastSave="0" documentId="13_ncr:1_{C36E4073-67B4-485B-A53A-A8019F3E91BA}" xr6:coauthVersionLast="36" xr6:coauthVersionMax="47" xr10:uidLastSave="{00000000-0000-0000-0000-000000000000}"/>
  <bookViews>
    <workbookView xWindow="0" yWindow="0" windowWidth="20490" windowHeight="6945" tabRatio="766" xr2:uid="{00000000-000D-0000-FFFF-FFFF00000000}"/>
  </bookViews>
  <sheets>
    <sheet name="1. Mapa y plan de riesgos" sheetId="5" r:id="rId1"/>
    <sheet name="2. Anexos" sheetId="7" r:id="rId2"/>
  </sheets>
  <externalReferences>
    <externalReference r:id="rId3"/>
  </externalReferences>
  <definedNames>
    <definedName name="_xlnm.Print_Area" localSheetId="0">'1. Mapa y plan de riesgos'!$A$1:$AW$19</definedName>
    <definedName name="_xlnm.Print_Area" localSheetId="1">'2. Anexos'!$A$1:$G$45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5" l="1"/>
  <c r="R13" i="5"/>
  <c r="R15" i="5"/>
  <c r="R11" i="5"/>
  <c r="L13" i="5"/>
  <c r="L15" i="5"/>
</calcChain>
</file>

<file path=xl/sharedStrings.xml><?xml version="1.0" encoding="utf-8"?>
<sst xmlns="http://schemas.openxmlformats.org/spreadsheetml/2006/main" count="393" uniqueCount="240">
  <si>
    <t>PROCESO SISTEMA DE GESTIÓN
FORMATO MAPA Y PLAN DE TRATAMIENTO DE RIESGOS</t>
  </si>
  <si>
    <t>Código:</t>
  </si>
  <si>
    <t>FOR-SG-013</t>
  </si>
  <si>
    <t>Versión:</t>
  </si>
  <si>
    <t>Fecha:</t>
  </si>
  <si>
    <t>Memo I2024004903 – 21/02/2024</t>
  </si>
  <si>
    <t>Página:</t>
  </si>
  <si>
    <t>1 de 2</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</si>
  <si>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</si>
  <si>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</si>
  <si>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</si>
  <si>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</si>
  <si>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</si>
  <si>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</si>
  <si>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</si>
  <si>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</si>
  <si>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</si>
  <si>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</si>
  <si>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raiz</t>
  </si>
  <si>
    <t>Riesgo</t>
  </si>
  <si>
    <t>Area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</si>
  <si>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</si>
  <si>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</si>
  <si>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</si>
  <si>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</si>
  <si>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</si>
  <si>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</si>
  <si>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</si>
  <si>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</si>
  <si>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 / primer cuatrimestre</t>
  </si>
  <si>
    <t>Monitoreo segundo trimestre / segundo cuatrimestre</t>
  </si>
  <si>
    <t>Monitoreo tercer trimestre / tercer cuatrimestre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</si>
  <si>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</si>
  <si>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</si>
  <si>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</si>
  <si>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</si>
  <si>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</si>
  <si>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</si>
  <si>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</si>
  <si>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</si>
  <si>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</si>
  <si>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</si>
  <si>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</si>
  <si>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</si>
  <si>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</si>
  <si>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</si>
  <si>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</si>
  <si>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</si>
  <si>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Contractual</t>
  </si>
  <si>
    <t>El proceso de Gestión contractual adelanta las actividades de contratación requeridas por la entidad previstas en el plan de adquisiciones, que permitan contar con bienes, servicios y obras de manera efectiva, oportuna y cumpliendo la normatividad vigente de cada modalidad contractual, para  el cumplimiento de la misión de la entidad.</t>
  </si>
  <si>
    <t>Realizar la estructura del proceso según su modalidad contractual.</t>
  </si>
  <si>
    <t>Circular No. 014 del 27/03/2024</t>
  </si>
  <si>
    <t>R-GEC-001</t>
  </si>
  <si>
    <t>1. Demoras por parte de las dependencias para iniciar el trámite a la liquidación de contratos o convenios en los tiempos estipulados o establecidos en cada uno de ellos.</t>
  </si>
  <si>
    <t>Posibilidad de incumplimiento de los términos legales o pactados para la liquidación de los contratos o convenios de la entidad, debido a los retrasos en las dependencias.</t>
  </si>
  <si>
    <t>Económica</t>
  </si>
  <si>
    <t>Ejecución y administración de procesos</t>
  </si>
  <si>
    <t>40% - Baja</t>
  </si>
  <si>
    <t>60% - Moderado</t>
  </si>
  <si>
    <t>1. El (La) Subdirector (a) de Contratación o el (los) profesional (es) designado (s) por el (la) Subdirector (a) de Contratación, remite al inicio de cada mes alertas a los supervisores de contratos a través de correo electrónico, con el fin de recordar la obligación de tramitar la liquidación dentro de los términos establecidos.
En caso que se identifique alguna demora de los supervisores se envían memorandos a los ordenadores de gasto. 
Como evidencia de esta actividad queda los correos remitidos.</t>
  </si>
  <si>
    <t>Preventiva</t>
  </si>
  <si>
    <t>Manual</t>
  </si>
  <si>
    <t>Reducir</t>
  </si>
  <si>
    <t>El (La) Subdirector (a) de Contratación o el (los) profesional (es) designado (s) por el (la)  Subdirector (a) de Contratación.</t>
  </si>
  <si>
    <t>(Número de alertas de liquidaciones remitidas en el periodo / Número de alertas de liquidaciones programadas en el período) * 100</t>
  </si>
  <si>
    <t xml:space="preserve">Desde la Subdirección de Contratación, el 29 de febrero se radicó el memorando I2024005802, de asunto Alertas Tempranas - "TRÁMITE DE LIQUIDACIONES Y/O TERMINACIONES ANTICIPADAS DE CONTRATOS/CONVENIOS", con el fin qué los supervisores conozcan de antemano los tramites próximos a vencer y se tomen las medidas necesarias. Adicionalmente en los meses de enero, febrero y marzo se remitieron mediante correo electrónico las diferentes alertas a los supervisores. 
Como evidencia de esta actividad se anexa memorando y alertas tempranas. </t>
  </si>
  <si>
    <t>NO</t>
  </si>
  <si>
    <t>15/04/2024
No se generan observaciones respecto a los avances y evidencias presentados en el monitoreo al riesgo de gestión.
Evaluación de controles: https://sig.sdis.gov.co/index.php/es/gestion-contractual-riesgos</t>
  </si>
  <si>
    <t xml:space="preserve">Desde la Subdirección de Contratación, el 20 de junio se radicó el memorando I2024016712, de asunto : ALERTAS TEMPRANAS - TRÁMITE DE LIQUIDACIONES Y/O TERMINACIONES  ANTICIPADAS DE CONTRATOS/CONVENIO", con el fin qué los supervisores conozcan de antemano los tramites próximos a vencer y se tomen las medidas necesarias.  
Como evidencia de esta actividad se anexa memorando y base de alertas tempranas. </t>
  </si>
  <si>
    <t>12/07/2024 No se generan observaciones respecto a los avances y evidencias presentados en el monitoreo al riesgo de gestión. Se deja la siguiente recomendación: tener en cuenta que la actividad consiste en enviar alertas tempranas por correo electrónico cada mes. El memorando solo se emite en caso de retrasos.
Evaluación de controles: https://sig.sdis.gov.co/index.php/es/gestion-contractual-riesgos</t>
  </si>
  <si>
    <t xml:space="preserve">Desde la Subdirección de Contratación, los días 22 de agosto de 2024 y 16 de septiembre, se radicaron los memorandos I2024023239 y I2024026158, de asunto: "ALERTAS TEMPRANAS - TRÁMITE DE LIQUIDACIONES Y/O TERMINACIONES ANTICIPADAS DE CONTRATOS/CONVENIOS", con el fin qué los supervisores conozcan de antemano los tramites próximos a vencer y se tomen las medidas necesarias.  
Como evidencia de esta actividad se anexan los memorandos I2024023239 y I2024026158 y las bases de las alertas tempranas. </t>
  </si>
  <si>
    <t>07/10/2024 No se generan observaciones respecto a los avances y evidencias presentados en el monitoreo al riesgo de gestión. Se deja nuevamente la siguiente recomendación: tener en cuenta que la actividad consiste en enviar alertas tempranas por correo electrónico cada mes. El memorando solo se emite en caso de retrasos.
Evaluación de controles: https://sig.sdis.gov.co/index.php/es/gestion-contractual-riesgos</t>
  </si>
  <si>
    <t xml:space="preserve">Desde la Subdirección de Contratación, los días 10 de octubre de 2024, 18 de noviembre y 18 de diciembre, se radicaron los memorandos, I2024029693, I2024033871 y I2024037663 de asunto: "ALERTAS TEMPRANAS - TRÁMITE DE LIQUIDACIONES Y/O TERMINACIONES ANTICIPADAS DE CONTRATOS/CONVENIOS", con el fin qué los supervisores conozcan de antemano los tramites próximos a vencer y se tomen las medidas necesarias.  
Como evidencia de esta actividad se anexan los memorandos I2024029693, I2024033871 y I2024037663 y las bases de las alertas tempranas. </t>
  </si>
  <si>
    <t>2. Posibilidad de perdida de competencia de las solicitudes de liquidación radicados y en trámite por la Subdirección de la Contratación.</t>
  </si>
  <si>
    <t>2. El (La) Subdirector (a) de Contratación o el (los) profesional (es) designado (s) por el (la) Subdirector (a) de Contratación, documenta mensualmente en la base de datos interna la priorización de trámites próximos a perder competencia mediante semaforización, según lo radicado por las dependencias. 
Cuando se recibe una solicitud donde ya se haya perdido la competencia para liquidar, se proyecta la resolución respectiva y se informa a la Oficina de Control Interno. 
Como evidencia de esta actividad queda los reportes en lista de solicitudes de trámites liquidatorios semaforizados.</t>
  </si>
  <si>
    <t>(Número de base de datos interna documentado / Número de base de datos interna programados) * 100
Nota: 12 bases de datos.</t>
  </si>
  <si>
    <t>Desde la Subdirección de Contratación, se documentó en la base de datos interna la priorización de trámites próximos a perder competencia mediante semaforización relacionados en la columna M de la base de datos anexa, según lo radicado por las dependencias. 
Como evidencia de esta actividad se anexa base de datos de los procesos radicados, la semaforización de la misma está en proceso de construcción para el mes de junio.</t>
  </si>
  <si>
    <t>Para el periodo reportado, desde la Subdirección de Contratación, se documentó en la base de datos interna la priorización de trámites próximos a perder competencia mediante semaforización relacionados en la columna M de la base de datos anexa, según lo radicado por las dependencias. 
Como evidencia de esta actividad se anexa base de datos de los procesos radicados.</t>
  </si>
  <si>
    <t>12/07/2024
No se generan observaciones respecto a los avances y evidencias presentados en el monitoreo al riesgo de gestión.
Evaluación de controles: https://sig.sdis.gov.co/index.php/es/gestion-contractual-riesgos</t>
  </si>
  <si>
    <t>Para el periodo reportado, desde la Subdirección de Contratación, se documentó en la base de datos interna la priorización de trámites próximos a perder competencia mediante semaforización relacionados en la columna M de la base de datos anexa, según lo radicado por las dependencias. 
Como evidencia de esta actividad se anexa base de datos con corte a 31 de septiembre de los procesos radicados.</t>
  </si>
  <si>
    <t>07/10/2024
No se generan observaciones respecto a los avances y evidencias presentados en el monitoreo al riesgo de gestión.
Evaluación de controles: https://sig.sdis.gov.co/index.php/es/gestion-contractual-riesgos</t>
  </si>
  <si>
    <t>Para el periodo actual, desde la Subdirección de Contratación, se documentó en la base de datos interna la priorización de trámites próximos a perder competencia mediante semaforización relacionados en la columna M de la base de datos anexa, según lo radicado por las dependencias. 
Como evidencia de esta actividad se anexa base de datos con corte a 31 de diciembre de los procesos radicados.</t>
  </si>
  <si>
    <t>R-GEC-002</t>
  </si>
  <si>
    <t>1. Deficiencia en el cargue de la información en SECOP II derivada de la ejecución del proceso contractual, durante el ejercicio de la supervisión y/o interventoría.</t>
  </si>
  <si>
    <t>Posibilidad de incumplimiento de un objeto contractual (no aplica para los OPS), por la indebida supervisión de los contratos o convenios durante la etapa de ejecución, ocasionado afectación en el cumplimiento de metas institucionales.</t>
  </si>
  <si>
    <t>Económica y reputacional</t>
  </si>
  <si>
    <t>20% - Muy baja</t>
  </si>
  <si>
    <t>80% - Mayor</t>
  </si>
  <si>
    <t>1. El Subdirector de Contratación o el (los) profesional (es) designado (s) por el (la) Subdirector (a) de Contratación socializa cuatrimestralmente a los diferentes supervisores o apoyos a las supervisiones, directrices y lineamientos oficiales y vigentes referente a la contratación institucional, con el fin de ejercer una buena práctica de supervisión frente a los contratos y convenios suscritos por la entidad.
En caso de no poder hacer la socialización en el día definido se reprograma y realiza a la mayor brevedad posible.
Como evidencia se cuenta con registro de las socializaciones realizadas (presentaciones o actas o registro de asistencias o grabación, entre otras).</t>
  </si>
  <si>
    <t>60% - Media</t>
  </si>
  <si>
    <t>El (La) Subdirector (a) de Contratación o el (los) profesional (es) designado (s) por el (la) Subdirector (a) de Contratación.</t>
  </si>
  <si>
    <t>(Número de socializaciones realizadas de los lineamientos oficiales / Número de socializaciones programadas de los lineamientos oficiales) * 100
Meta: 3 socializaciones.</t>
  </si>
  <si>
    <t>33,33%</t>
  </si>
  <si>
    <t>EL día 12 de enero 2024, se realizó socialización masiva referente al cargue adecuado de los documentos en la plataforma SECOP II, con el fin de ejercer una buena práctica de supervisión frente a los contratos y convenios suscritos por la entidad.
Como evidencia, se adjunta: grabación de la reunión.</t>
  </si>
  <si>
    <t>El 23 de mayo desde la Subdirección de contratación se realizó socialización referente a la creación de procesos de contratación en SECOP II, con el fin de ejercer una buena práctica de supervisión frente a los contratos y convenios suscritos por la entidad.
Como evidencia, se adjunta: grabación de la reunión.</t>
  </si>
  <si>
    <t>12/07/2024 Se generan las siguientes observaciones:
* Completar la descripción del avance según la actividad de control.
* No se cuenta la(s) evidencia(s) en la carpeta correspondiente.
12/07/2024
No se generan observaciones respecto a los avances y evidencias presentados en el monitoreo al riesgo de gestión.
Evaluación de controles: https://sig.sdis.gov.co/index.php/es/gestion-contractual-riesgos</t>
  </si>
  <si>
    <t>En el segundo trimestre de la vigencia, se realizó el reporte correspondiente a las socializaciones realizadas así: el 23 de mayo desde la Subdirección de Contratación se realizó socialización referente a la creación de procesos de Contratación en SECOP II, con el fin de ejercer una buena práctica de supervisión frente a los contratos y convenios suscritos por la entidad.
Por consiguiente, la próxima socialización se realizará en el periodo comprendido entre octubre y diciembre.</t>
  </si>
  <si>
    <t>En el cuarto trimestre de la vigencia, se adelantó socialización interna en relación con las pautas a tener en cuenta para la creación de procesos de Contratación en SECOP II, con el fin de ejercer una buena práctica de supervisión frente a los contratos y convenios suscritos por la entidad.
Como evidencia, se adjunta pantallazo dela reunión sostenida</t>
  </si>
  <si>
    <t>2. Insuficiente seguimiento al cargue en el aplicativo SECOP II de los soportes de ejecución contractual.</t>
  </si>
  <si>
    <t>2. El (La) Subdirector (a) de Contratación o el (los) profesional (es) designado (s) por el (la) Subdirector (a) de Contratación remite cuatrimestralmente un memorando dirigido a los supervisores de contratos y convenios, solicitando se realice la correcta verificación del cargue de los documentos que soportan la ejecución y pagos en el aplicativo SECOP II. 
Como evidencia se cuentan con los memorandos dirigidos a los supervisores.</t>
  </si>
  <si>
    <t>(Número de memorandos emitidos / Número de memorandos programados) * 100
Meta: 3 memorandos.</t>
  </si>
  <si>
    <t xml:space="preserve">Mediante comunicado masivo del 12 de enero 2024, se remitió memorando dirigido a los supervisores de contratos y convenios, solicitando se realice la correcta verificación del cargue de los documentos que soportan la ejecución y pagos en el aplicativo SECOP II. 
Como evidencia se cuentan con memorando remitido. </t>
  </si>
  <si>
    <t>Este actividad se reportó en el mes de abril, teniendo en cuenta que mediante comunicado masivo del 12 de enero 2024, se remitió memorando dirigido a los supervisores de contratos y convenios, solicitando se realice la correcta verificación del cargue de los documentos que soportan la ejecución y pagos en el aplicativo SECOP II. 
Este reporte se realiza de forma cuatrimestral.</t>
  </si>
  <si>
    <t>12/07/2024 Se genera la siguiente observación: la ejecución de la actividad de control es cuatrimestral. Esta actividad ya se llevó a cabo durante el primer monitoreo, por lo cual eso se debe registrar en la descripción del avance de este monitoreo, dejando el nivel del período en blanco.
12/07/2024
No se generan observaciones respecto a los avances y evidencias presentados en el monitoreo al riesgo de gestión.
Evaluación de controles: https://sig.sdis.gov.co/index.php/es/gestion-contractual-riesgos</t>
  </si>
  <si>
    <t xml:space="preserve">Mediante comunicado masivo del 09 de mayo de 2024, se remitió memorando I2024012644 dirigido a los supervisores de contratos y convenios, con el asunto Orientaciones de buenas prácticas para el trámite de los cierres de expedientes contractuales de la Secretaría de Integración Social - SDIS, así mismo, se anexa el documento de Recomendaciones de buenas prácticas para el cargue y aprobación de informes en la plataforma SECOP II (MEMORANDO I2023011534).
Como evidencia se cuentan con los memorandos remitidos. </t>
  </si>
  <si>
    <t>R-GEC-004</t>
  </si>
  <si>
    <t>1.  Insuficiente apropiación de las directrices del proceso de gestión contractual por parte de los equipos que apoyan la gestión contractual en cada dependencia, además del desconocimiento de los cambios en la regulación contractual.</t>
  </si>
  <si>
    <t>Posibilidad de no adquirir los bienes y afectación de los servicios requeridos por la entidad por externalidades, errores y la falta de controles en los trámites contractuales necesarios para la prestación de los servicios sociales.</t>
  </si>
  <si>
    <t>Interrupción / Eventos externos / Daños a activos fijos.</t>
  </si>
  <si>
    <t>1. El (los) profesional (es) designado por el (la) Subdirector (a) de Contratación, cada vez que se actualiza algún procedimiento, lo socializa con los enlaces de contratación mediante comunicación oficial o jornadas de socialización con el propósito de divulgar los cambios realizados. Si no se realiza la socialización oportuna, se realizará una socialización masiva cada 3 meses. 
Como evidencia se deja registro de las comunicaciones o jornadas de sensibilización.</t>
  </si>
  <si>
    <t>1. El (los) profesional (es) designado (s) por el (la)  Subdirector (a) de Contratación, cada vez que se actualiza algún procedimiento, lo socializa con los enlaces de contratación mediante comunicación oficial o jornadas de socialización con el propósito de divulgar los cambios realizados. Si no se realiza la socialización oportuna, se realizará una socialización masiva cada 3 meses. 
Como evidencia se deja registro de las comunicaciones o jornadas de sensibilización.</t>
  </si>
  <si>
    <t>El (los) profesional (es) designado por la  Subdirección de Diseño, Evaluación y Sistematización.</t>
  </si>
  <si>
    <t>(Número de procedimientos del proceso Gestión contractual socializados / Número de procedimientos del proceso gestión contractual  actualizados en el periodo)*100</t>
  </si>
  <si>
    <t>Mediante pieza comunicativa del 7 de marzo de 2024, se realizó la socialización de la actualización del procedimiento PCD-GEC-010 Contratación con entidades privadas sin ánimo lucro y de reconocida idoneidad a su versión 1 y los documentos asociados FOR-GEC-O44 Formato estudios previos contratación directa a su versión 2 y FOR-GEC-045 Formato lista de chequeo contratación con entidades sin ánimo de lucro y de reconocida idoneidad a su versión 1.
Adicionalmente se programó socialización dentro de la Subdirección de Contratación para el 12 de abril.</t>
  </si>
  <si>
    <t xml:space="preserve">En lo corrido del segundo trimestre de la vigencia no se han actualizado procedimientos del proceso de gestión contractual, actualmente se está trabajando en la actualización del procedimiento 20231226_pcd_gec_001_v4_procedimiento_prestacion_servicios_prof_apoyo_gestion y sus documentos relacionados.
Pero su oficialización está programada para el mes de agosto, por lo que para el reporte del siguiente trimestre de reportará.
No obstante a lo anterior, desde la Subdirección de Contratación el día 26 de abril se realizó una socialización en relación con el procedimiento para contratación con entidades privadas sin ánimo de lucro y de reconocida idoneidad. </t>
  </si>
  <si>
    <t>12/07/2024 Se genera la siguiente observación: el "Nivel de avance acumulado" debe ser el 100%, esta actividad de control es por demanda.
12/07/2024
No se generan observaciones respecto a los avances y evidencias presentados en el monitoreo al riesgo de gestión.
Evaluación de controles: https://sig.sdis.gov.co/index.php/es/gestion-contractual-riesgos</t>
  </si>
  <si>
    <t>Para el tercer trimestre de la vigencia, mediante pieza comunicativa del 24 de septiembre de 2024, se realizó la socialización de la actualización del procedimiento PCD-GEC-001 Procedimiento contratación de prestación de servicios profesionales y/o apoyo a la gestión V5 y los formatos FOR-GEC-024 designación apoyo a la supervisión, FOR-GEC-037 formato estudios previos prestación de servicios profesionales y/o de apoyo a la gestión, FOR-GEC-001 formato lista de chequeo contratación prestación de servicios y apoyo a la gestión, Formato autorización manejo de datos FOR-GEC- 028 y la creación del formato FOR-GEC-055 Manifestación escrita nombre identitario.
Adicionalmente se programó y se llevó a cabo la socialización dentro de la Subdirección de Contratación para el 27 de agosto.</t>
  </si>
  <si>
    <t>Para el cuarto trimestre de la vigencia 2024, mediante pieza comunicativa del 20 de Noviembre de 2024, se realizó la socialización de la actualización del MNL.GEC-002 Manual salud y seguridad en el trabajo V1, está pendiente la socialización de los cambios realizados
Asimismo, se realizó la actualización del procedimiento PCD-GEC-003 Contratación directa V3.
En relación, se anexan las piezas socializadas, y los documentos generados como soporte.</t>
  </si>
  <si>
    <t>2. Contratación insuficiente de bienes y servicios por fallas en la planeación y por la falta de articulación entre las dependencias donde se estructuran y se ejecutan los procesos de contratación.</t>
  </si>
  <si>
    <t>2. El (los) profesional (es) designado por la Subdirección de Diseño, Evaluación y Sistematización trimestralmente  realiza seguimiento a la ejecución presupuestal de los proyectos de inversión a través de la programación en el plan anual de adquisiciones, mediante la expedición de cartas de alerta dirigida a los gerentes de los proyectos de inversión de la SDIS. 
Si no realiza la carta de alerta, se remitirá otro tipo de comunicación al proyecto de inversión. 
Como evidencia quedan las cartas de alerta de seguimiento a los proyectos de inversión u otras comunicaciones oficiales.</t>
  </si>
  <si>
    <t>2. El (los) profesional (es) designado (s) por la  Subdirección de Diseño, Evaluación y Sistematización trimestralmente realiza seguimiento a la ejecución presupuestal de los proyectos de inversión a través de la programación en el plan anual de adquisiciones, mediante la expedición de cartas de alerta dirigida a los gerentes de los proyectos de inversión de la SDIS. 
Si no realiza la carta de alerta, se remitirá otro tipo de comunicación al proyecto de inversión. 
Como evidencia quedan las cartas de alerta de seguimiento a los proyectos de inversión u otras comunicaciones oficiales.</t>
  </si>
  <si>
    <t>El (los) profesional (es) designado (s) por la  Subdirección de Diseño, Evaluación y Sistematización.</t>
  </si>
  <si>
    <t>(Número de seguimientos realizados a los proyectos de inversión / Numero de seguimientos programados) * 100
Nota: Primer trimestre 12.5% (Reporte de ene a feb)
Segundo trimestre 50% (Reporte con corte a mar, abr y may).
Tercer trimestre 62.5%. (Reporte con corte a ago)
Cuarto trimestre 100%. (Reporte con corte a sep, oct y nov).</t>
  </si>
  <si>
    <t>12,5%</t>
  </si>
  <si>
    <t>Los profesionales del equipo de Diseño y Monitoreo de la Subdirección de Diseño, Evaluación y Sistematización realizaron el seguimiento a la ejecución presupuestal de los proyectos de inversión a través de la programación en el plan anual de adquisiciones, mediante la expedición de 19 cartas de alerta con corte a febrero de 2024 dirigida a los gerentes de los 19 proyectos de inversión de la SDIS.
Como evidencia quedan las 19 cartas de alerta de seguimiento a los proyectos de inversión con corte a febrero de 2024</t>
  </si>
  <si>
    <t>37,5%</t>
  </si>
  <si>
    <t>Los profesionales del equipo de Diseño y Monitoreo de la Subdirección de Diseño, Evaluación y Sistematización realizaron el seguimiento a la ejecución presupuestal de los proyectos de inversión a través de la programación en el plan anual de adquisiciones, mediante la expedición de 19 cartas de alerta con corte a marzo, abril y mayo de 2024 dirigida a los gerentes de los 19 proyectos de inversión de la SDIS.
Como evidencia quedan las 19 cartas de alerta de seguimiento a los proyectos de inversión con corte a marzo, abril y mayo de 2024</t>
  </si>
  <si>
    <t>62,5%</t>
  </si>
  <si>
    <t>Los profesionales del equipo de Diseño y Monitoreo de la Subdirección de Diseño, Evaluación y Sistematización realizaron el seguimiento a la ejecución presupuestal de los proyectos de inversión a través de la programación en el plan anual de adquisiciones, mediante la expedición de 13 cartas de alerta con corte a agosto de 2024 dirigida a los gerentes de los 19 proyectos de inversión de la SDIS.
Como evidencia quedan las 13 cartas de alerta de seguimiento a los proyectos de inversión con corte a agosto de 2024.</t>
  </si>
  <si>
    <t>Los profesionales del equipo de Diseño y Monitoreo de la Subdirección de Diseño, Evaluación y Sistematización realizaron el seguimiento a la ejecución presupuestal de los proyectos de inversión a través de la programación en el plan anual de adquisiciones, mediante la expedición de 13 cartas de alerta con corte a los meses de septiembre. octubre y noviembre de 2024 dirigida a los gerentes de los 13 proyectos de inversión de la SDIS.
Como evidencia quedan las 13 cartas de alerta de seguimiento a los proyectos de inversión con corte a septiembre, octubre y noviembre de 2024.</t>
  </si>
  <si>
    <t>3. Carencia de controles para la planeación y seguimiento contractual.</t>
  </si>
  <si>
    <t>3. El profesional designado por la Subdirección de  Contratación, mensualmente verifica a través del tablero de control de SEVEN el envío de los reportes mensuales de la contratación a los gerentes de proyecto, en donde se registra de forma automática el seguimiento a la contratación institucional en las etapas pre contractual y contractual, con el propósito de prever la terminación no controlada de los contratos y poder tomar las acciones necesarias. 
Como evidencia se reporta el tablero de control y reporte cuantitativo de los correos electrónicos de alerta generados.</t>
  </si>
  <si>
    <t>3. El (los) profesional (es) designado (s) por la Subdirección de Contratación, mensualmente verifica a través del tablero de control de SEVEN el envío de los reportes mensuales de la contratación a los gerentes de proyecto, en donde se registra de forma automática el seguimiento a la contratación institucional en las etapas pre contractual y contractual, con el propósito de prever la terminación no controlada de los contratos y poder tomar las acciones necesarias. 
Como evidencia se reporta el tablero de control y reporte cuantitativo de los correos electrónicos de alerta generados.</t>
  </si>
  <si>
    <t>El (La) Subdirector (a) de Contratación o  el (los) profesional (es) designado (s) por el (la) Subdirector (a) de Contratación.</t>
  </si>
  <si>
    <t>(Reportes mensuales del estado de la contratación enviados / Numero de proyectos de inversión con contratos dentro del rango de cuatro meses próximos a vencer) * 100%.
Nota: Primer trimestre 25% (ene, feb y mar); segundo trimestre: 25% (abr, may y jun); tercer trimestre:25% (jul, ago y sep) y cuarto trimestre: 25% (oct y nov).</t>
  </si>
  <si>
    <t>Para el primer trimestre de la vigencia 2024, la Subdirección de Contratación realizó el envío por correo electrónico del tablero de control que se envía automáticamente por la plataforma SEVEN a los supervisores. Se anexa muestra enviada por la SDES de los correos enviados y el correo electrónico enviado por la Subdirección de Contratación a los supervisores.</t>
  </si>
  <si>
    <t>Para el segundo trimestre de la vigencia 2024, la Subdirección de Contratación realizó el envío por correo electrónico del tablero de control, insumo que se remite automáticamente por la plataforma SEVEN a los supervisores. 
Se anexa muestra de los meses de abril, mayo y junio, con la relación de las alertas del vencimiento de los contratos.</t>
  </si>
  <si>
    <t>Para el tercer trimestre de la vigencia 2024, la Subdirección de Contratación realizó el envío por correo electrónico del tablero de control, insumo que se remite automáticamente por la plataforma SEVEN a los supervisores. 
Se anexa muestra de los meses de julio, agosto y septiembre, con la relación de las alertas del vencimiento de los contratos.</t>
  </si>
  <si>
    <t>Para el cuarto trimestre de la vigencia 2024, la Subdirección de Contratación realizó el envío por correo electrónico del tablero de control, insumo que se remite automáticamente por la plataforma SEVEN a los supervisores. 
Se anexa muestra de los meses de octubre, noviembre y diciembre, con la relación de las alertas del vencimiento de los contratos.</t>
  </si>
  <si>
    <t>4. Inadecuadas políticas de operación.</t>
  </si>
  <si>
    <t>4. El (los) profesional (es) designado por el (la)  Subdirector (a) de Contratación semestralmente realiza socializaciones o talleres de los lineamientos contractuales de bienes y servicios entre las dependencias que estructuran y ejecutan los contratos.
Sino se realizan las socializaciones o talleres se realizaran comunicados oficiales con los lineamientos. 
Cómo evidencia quedan las presentaciones y asistencias.</t>
  </si>
  <si>
    <t>4. El (los) profesional (es) designado (s) por el (la)  Subdirector (a) de Contratación semestralmente realiza socializaciones o talleres de los lineamientos contractuales de bienes y servicios entre las dependencias que estructuran y ejecutan los contratos.
Sino se realizan las socializaciones o talleres se realizaran comunicados oficiales con los lineamientos. 
Cómo evidencia quedan las presentaciones y asistencias.</t>
  </si>
  <si>
    <t>El (La) Subdirector de Contratación o  El (los) profesional (es) designado (s) por el (la)  Subdirector (a) de Contratación.</t>
  </si>
  <si>
    <t>(Numero de socializaciones realizadas / Numero de socializaciones programadas) * 100.</t>
  </si>
  <si>
    <t>Este control está programado para reportarse en el primer semestre de la vigencia.</t>
  </si>
  <si>
    <t>15/04/2024
No se generan observaciones respecto a los avances y evidencias presentados en el monitoreo al riesgo de gestión. Solo se deja la siguiente recomendación y es adelantar todas las acciones pertinentes para evitar la materialización del riesgo para el siguiente monitoreo.
Evaluación de controles: https://sig.sdis.gov.co/index.php/es/gestion-contractual-riesgos</t>
  </si>
  <si>
    <t>En lo corrido del primer semestre de la vigencia 2024, desde la Subdirección de Contratación, se realizaron socializaciones el día 26 de abril en relación con Procedimiento para contratación con entidades privadas sin ánimo de lucro y de reconocida idoneidad, y el 23 de mayo con el tema Tips, Creación de procesos de contratación en SECOP II​.
De esta actividad se anexan las presentaciones, grabaciones y listados de asistencia que soportan la actividad realizada.</t>
  </si>
  <si>
    <t>12/07/2024 Se genera la siguiente observación: no se cuenta con la evidencia de la socialización realizada en abril, en la respectiva carpeta de la actividad de control.
12/07/2024
No se generan observaciones respecto a los avances y evidencias presentados en el monitoreo al riesgo de gestión.
Evaluación de controles: https://sig.sdis.gov.co/index.php/es/gestion-contractual-riesgos</t>
  </si>
  <si>
    <t>En lo corrido del segundo semestre de la vigencia 2024, desde la Subdirección de Contratación, se han realizado socializaciones el día 18 de julio, en relación con Lineamientos de Supervisión y el 30 de septiembre se realizó socialización del procedimiento de contratación directa​.
De esta actividad se anexan las presentaciones, grabaciones y listados de asistencia que soportan la actividad realizada.</t>
  </si>
  <si>
    <t>2 de 2</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</si>
  <si>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</si>
  <si>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</si>
  <si>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</si>
  <si>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</si>
  <si>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</si>
  <si>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</si>
  <si>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</si>
  <si>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</si>
  <si>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</si>
  <si>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</si>
  <si>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</si>
  <si>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Área de impacto</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</si>
  <si>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</si>
  <si>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</si>
  <si>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</si>
  <si>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</si>
  <si>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Reputacional</t>
  </si>
  <si>
    <t>Usuarios, productos y prácticas</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</si>
  <si>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</si>
  <si>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</si>
  <si>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</si>
  <si>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</si>
  <si>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</si>
  <si>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</si>
  <si>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Fiscal</t>
  </si>
  <si>
    <t>Es el efecto dañoso sobre los recursos públicos y/o los bienes y/o intereses patrimoniales de naturaleza pública, a causa de un evento potencial.</t>
  </si>
  <si>
    <t>LA/FT- FPADM</t>
  </si>
  <si>
    <t>Posibilidad de pérdida o daño económico o reputacional que puede sufrir una persona natural o jurídica, al ser utilizada para el lavado de activos, financiación del terrorismo o de la proliferación de armas de destrucción masiva.</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</si>
  <si>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</si>
  <si>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</si>
  <si>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</si>
  <si>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</si>
  <si>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</si>
  <si>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</si>
  <si>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</si>
  <si>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</si>
  <si>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</si>
  <si>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</si>
  <si>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</si>
  <si>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Media</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</si>
  <si>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</si>
  <si>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</si>
  <si>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</si>
  <si>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</si>
  <si>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</si>
  <si>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</si>
  <si>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</si>
  <si>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</si>
  <si>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</si>
  <si>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</si>
  <si>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</si>
  <si>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</si>
  <si>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</si>
  <si>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</si>
  <si>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</si>
  <si>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</si>
  <si>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</si>
  <si>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</si>
  <si>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</si>
  <si>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</si>
  <si>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</si>
  <si>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</si>
  <si>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</si>
  <si>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</si>
  <si>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</si>
  <si>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</si>
  <si>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</si>
  <si>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</si>
  <si>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</si>
  <si>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</si>
  <si>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100% - Catastrófico</t>
  </si>
  <si>
    <t>100% - Muy alta</t>
  </si>
  <si>
    <t>Alto</t>
  </si>
  <si>
    <t>Extremo</t>
  </si>
  <si>
    <t>80% - Alta</t>
  </si>
  <si>
    <t>Bajo</t>
  </si>
  <si>
    <t>Probabilidad / 
                     Impacto</t>
  </si>
  <si>
    <t xml:space="preserve">Riesgo materializado </t>
  </si>
  <si>
    <t>Forma de ejecución</t>
  </si>
  <si>
    <t>SI</t>
  </si>
  <si>
    <t>Detectiva</t>
  </si>
  <si>
    <t>Automática</t>
  </si>
  <si>
    <t>Establecer acciones</t>
  </si>
  <si>
    <t>Decisión del lider</t>
  </si>
  <si>
    <t>Aceptar</t>
  </si>
  <si>
    <t>Evitar</t>
  </si>
  <si>
    <t>10/01/2025
No se generan observaciones respecto a los avances y evidencias presentados en el monitoreo al riesgo de gestión.
Evaluación de controles: https://sig.sdis.gov.co/index.php/es/gestion-contractual-riesgos</t>
  </si>
  <si>
    <t>10/01/2025 No se generan observaciones respecto a los avances y evidencias presentados en el monitoreo al riesgo de gestión. Se deja nuevamente la siguiente recomendación: tener en cuenta que la actividad consiste en enviar alertas tempranas por correo electrónico cada mes. El memorando solo se emite en caso de retrasos.
Evaluación de controles: https://sig.sdis.gov.co/index.php/es/gestion-contractual-riesgos</t>
  </si>
  <si>
    <t xml:space="preserve">Mediante los medios de comunicación interna, en el cuarto trimestre de la vigencia se socializó el protocolo de indisponibilidad de la plataforma secop 2, con el fin de dar orientaciones acerca de las fallas de la misma,  se anexa el documento de Protocolo de indisponibilidad secop ii.
</t>
  </si>
  <si>
    <t>Esta actividad ya fue reportada y cumplida en los semestres anteriores, específicamente el día 26 de abril en relación con Procedimiento para contratación con entidades privadas sin ánimo de lucro y de reconocida idoneidad, y el 23 de mayo con el tema Tips, Creación de procesos de contratación en SECOP II​.
y para el segundo semestre el día 18 de julio, en relación con Lineamientos de Supervisión y el 30 de septiembre se realizó socialización del procedimiento de contratación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</si>
</sst>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
      <sz val="10"/>
      <color rgb="FF000000"/>
      <name val="Arial"/>
      <family val="2"/>
    </font>
    <font>
      <sz val="10"/>
      <color theme="1"/>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39">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0" fontId="1" fillId="3" borderId="2"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0" fillId="8" borderId="0" xfId="0" applyFill="1" applyProtection="1">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14" fontId="1" fillId="0" borderId="2" xfId="0" applyNumberFormat="1" applyFont="1" applyBorder="1" applyAlignment="1" applyProtection="1">
      <alignment horizontal="center" vertical="center" wrapText="1"/>
      <protection locked="0"/>
    </xf>
    <xf numFmtId="14" fontId="1" fillId="2" borderId="1" xfId="1" applyNumberFormat="1" applyFont="1" applyFill="1" applyBorder="1" applyAlignment="1" applyProtection="1">
      <alignment horizontal="center" vertical="center" wrapText="1"/>
      <protection locked="0"/>
    </xf>
    <xf numFmtId="9" fontId="1" fillId="2" borderId="1" xfId="1" applyFont="1" applyFill="1" applyBorder="1" applyAlignment="1" applyProtection="1">
      <alignment horizontal="center" vertical="center" wrapText="1"/>
      <protection locked="0"/>
    </xf>
    <xf numFmtId="0" fontId="1" fillId="13" borderId="1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 fillId="3" borderId="2" xfId="0" applyFont="1" applyFill="1" applyBorder="1" applyAlignment="1">
      <alignment horizontal="center" vertical="center"/>
    </xf>
    <xf numFmtId="9" fontId="9" fillId="2" borderId="1" xfId="1" applyFont="1" applyFill="1" applyBorder="1" applyAlignment="1" applyProtection="1">
      <alignment horizontal="center" vertical="center" wrapText="1"/>
      <protection locked="0"/>
    </xf>
    <xf numFmtId="14" fontId="1" fillId="13" borderId="1" xfId="0" applyNumberFormat="1" applyFont="1" applyFill="1" applyBorder="1" applyAlignment="1">
      <alignment horizontal="center" vertical="center" wrapText="1"/>
    </xf>
    <xf numFmtId="9" fontId="1" fillId="13" borderId="11" xfId="0" applyNumberFormat="1" applyFont="1" applyFill="1" applyBorder="1" applyAlignment="1">
      <alignment horizontal="center" vertical="center" wrapText="1"/>
    </xf>
    <xf numFmtId="0" fontId="1" fillId="8" borderId="0" xfId="0" applyFont="1" applyFill="1" applyProtection="1">
      <protection locked="0"/>
    </xf>
    <xf numFmtId="0" fontId="1" fillId="2" borderId="0" xfId="0" applyFont="1" applyFill="1" applyProtection="1">
      <protection locked="0"/>
    </xf>
    <xf numFmtId="0" fontId="1" fillId="8" borderId="0" xfId="0" applyFont="1" applyFill="1" applyAlignment="1" applyProtection="1">
      <alignment vertical="center"/>
      <protection locked="0"/>
    </xf>
    <xf numFmtId="0" fontId="1" fillId="2" borderId="0" xfId="0" applyFont="1" applyFill="1" applyAlignment="1" applyProtection="1">
      <alignment vertical="center"/>
      <protection locked="0"/>
    </xf>
    <xf numFmtId="9" fontId="1" fillId="2" borderId="1" xfId="0" applyNumberFormat="1" applyFont="1" applyFill="1" applyBorder="1" applyAlignment="1" applyProtection="1">
      <alignment horizontal="center" vertical="center" wrapText="1"/>
      <protection locked="0"/>
    </xf>
    <xf numFmtId="9" fontId="1" fillId="3"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0" fontId="1" fillId="2" borderId="1" xfId="0" applyFont="1" applyFill="1" applyBorder="1" applyAlignment="1" applyProtection="1">
      <alignment horizontal="justify" vertical="center" wrapText="1"/>
      <protection locked="0"/>
    </xf>
    <xf numFmtId="0" fontId="1" fillId="8" borderId="1" xfId="0" applyFont="1" applyFill="1" applyBorder="1" applyAlignment="1" applyProtection="1">
      <alignment horizontal="justify" vertical="center" wrapText="1"/>
      <protection locked="0"/>
    </xf>
    <xf numFmtId="0" fontId="8" fillId="2" borderId="1" xfId="0" applyFont="1" applyFill="1" applyBorder="1" applyAlignment="1" applyProtection="1">
      <alignment horizontal="justify" vertical="center" wrapText="1"/>
      <protection locked="0"/>
    </xf>
    <xf numFmtId="0" fontId="9" fillId="2" borderId="1" xfId="0" applyFont="1" applyFill="1" applyBorder="1" applyAlignment="1" applyProtection="1">
      <alignment horizontal="justify" vertical="center" wrapText="1"/>
      <protection locked="0"/>
    </xf>
    <xf numFmtId="0" fontId="1" fillId="13" borderId="11" xfId="0" applyFont="1" applyFill="1" applyBorder="1" applyAlignment="1">
      <alignment horizontal="justify" vertical="center" wrapText="1"/>
    </xf>
    <xf numFmtId="0" fontId="8" fillId="0" borderId="1" xfId="0" applyFont="1" applyBorder="1" applyAlignment="1" applyProtection="1">
      <alignment horizontal="justify" vertical="center" wrapText="1"/>
      <protection locked="0"/>
    </xf>
    <xf numFmtId="164" fontId="1" fillId="13" borderId="11" xfId="0" applyNumberFormat="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1" fillId="2" borderId="2" xfId="0" applyFont="1" applyFill="1" applyBorder="1" applyAlignment="1" applyProtection="1">
      <alignment horizontal="center"/>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12" borderId="4" xfId="0" applyFont="1" applyFill="1" applyBorder="1" applyAlignment="1">
      <alignment horizontal="center" vertical="center"/>
    </xf>
    <xf numFmtId="0" fontId="1" fillId="12" borderId="1" xfId="0" applyFont="1" applyFill="1" applyBorder="1" applyAlignment="1">
      <alignment horizontal="center" vertical="center"/>
    </xf>
    <xf numFmtId="0" fontId="1" fillId="2" borderId="15" xfId="0" applyFont="1" applyFill="1" applyBorder="1" applyAlignment="1" applyProtection="1">
      <alignment horizontal="center" vertical="center" wrapText="1"/>
      <protection locked="0"/>
    </xf>
    <xf numFmtId="0" fontId="1" fillId="12" borderId="15" xfId="0" applyFont="1" applyFill="1" applyBorder="1" applyAlignment="1">
      <alignment horizontal="center" vertical="center"/>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2" borderId="15"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protection locked="0"/>
    </xf>
    <xf numFmtId="0" fontId="1" fillId="2" borderId="15" xfId="0" applyFont="1" applyFill="1" applyBorder="1" applyAlignment="1">
      <alignment horizontal="left" vertical="center" wrapText="1"/>
    </xf>
    <xf numFmtId="0" fontId="2" fillId="2" borderId="15" xfId="0" applyFont="1" applyFill="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8" borderId="2" xfId="0" applyFont="1" applyFill="1" applyBorder="1" applyAlignment="1">
      <alignment horizontal="left"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justify" vertical="center" wrapText="1"/>
    </xf>
    <xf numFmtId="0" fontId="1" fillId="0" borderId="2" xfId="0" applyFont="1" applyBorder="1" applyAlignment="1">
      <alignmen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164" fontId="1" fillId="2" borderId="1" xfId="1" applyNumberFormat="1" applyFont="1" applyFill="1" applyBorder="1" applyAlignment="1" applyProtection="1">
      <alignment horizontal="center" vertical="center" wrapText="1"/>
      <protection locked="0"/>
    </xf>
  </cellXfs>
  <cellStyles count="2">
    <cellStyle name="Normal" xfId="0" builtinId="0"/>
    <cellStyle name="Porcentaje" xfId="1" builtinId="5"/>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326329</xdr:colOff>
      <xdr:row>0</xdr:row>
      <xdr:rowOff>118409</xdr:rowOff>
    </xdr:from>
    <xdr:to>
      <xdr:col>1</xdr:col>
      <xdr:colOff>857114</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329" y="118409"/>
          <a:ext cx="154996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isgovco-my.sharepoint.com/personal/lrodriguezs1_sdis_gov_co/Documents/Riesgos/Gesti&#243;n/Reporte%20Diciembre/20240712_riesgos_gestion_gec_sept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Anexo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9"/>
  <sheetViews>
    <sheetView tabSelected="1" view="pageBreakPreview" zoomScaleNormal="25" zoomScaleSheetLayoutView="100" zoomScalePageLayoutView="51" workbookViewId="0">
      <selection sqref="A1:B4"/>
    </sheetView>
  </sheetViews>
  <sheetFormatPr baseColWidth="10" defaultColWidth="11.42578125" defaultRowHeight="12.75" x14ac:dyDescent="0.2"/>
  <cols>
    <col min="1" max="1" width="15.28515625" style="9" customWidth="1"/>
    <col min="2" max="2" width="18.5703125" style="9" customWidth="1"/>
    <col min="3" max="3" width="14.7109375" style="9" customWidth="1"/>
    <col min="4" max="4" width="13.7109375" style="9" customWidth="1"/>
    <col min="5" max="5" width="10.42578125" style="9" bestFit="1" customWidth="1"/>
    <col min="6" max="6" width="19.7109375" style="9" customWidth="1"/>
    <col min="7" max="7" width="21.85546875" style="9" customWidth="1"/>
    <col min="8" max="8" width="10.28515625" style="9" bestFit="1" customWidth="1"/>
    <col min="9" max="9" width="13" style="9" bestFit="1" customWidth="1"/>
    <col min="10" max="10" width="12.7109375" style="9" bestFit="1" customWidth="1"/>
    <col min="11" max="12" width="9.140625" style="9" bestFit="1" customWidth="1"/>
    <col min="13" max="13" width="40.7109375" style="9" customWidth="1"/>
    <col min="14" max="14" width="10.28515625" style="9" customWidth="1"/>
    <col min="15" max="15" width="10.85546875" style="9" customWidth="1"/>
    <col min="16" max="16" width="12.7109375" style="9" bestFit="1" customWidth="1"/>
    <col min="17" max="18" width="9.140625" style="9" bestFit="1" customWidth="1"/>
    <col min="19" max="19" width="11.7109375" style="9" customWidth="1"/>
    <col min="20" max="20" width="40.7109375" style="9" customWidth="1"/>
    <col min="21" max="21" width="14.85546875" style="9" customWidth="1"/>
    <col min="22" max="22" width="21.7109375" style="9" customWidth="1"/>
    <col min="23" max="23" width="6.7109375" style="9" customWidth="1"/>
    <col min="24" max="24" width="10.140625" style="9" bestFit="1" customWidth="1"/>
    <col min="25" max="25" width="11.85546875" style="9" bestFit="1" customWidth="1"/>
    <col min="26" max="26" width="12.7109375" style="9" customWidth="1"/>
    <col min="27" max="27" width="10.85546875" style="9" customWidth="1"/>
    <col min="28" max="28" width="44.7109375" style="9" customWidth="1"/>
    <col min="29" max="29" width="13.5703125" style="9" bestFit="1" customWidth="1"/>
    <col min="30" max="30" width="20.7109375" style="9" customWidth="1"/>
    <col min="31" max="31" width="10.140625" style="9" customWidth="1"/>
    <col min="32" max="32" width="10.7109375" style="9" customWidth="1"/>
    <col min="33" max="33" width="11.7109375" style="9" customWidth="1"/>
    <col min="34" max="34" width="42.7109375" style="9" customWidth="1"/>
    <col min="35" max="35" width="13.7109375" style="9" customWidth="1"/>
    <col min="36" max="36" width="30.7109375" style="9" customWidth="1"/>
    <col min="37" max="37" width="9.7109375" style="9" customWidth="1"/>
    <col min="38" max="38" width="10.7109375" style="9" customWidth="1"/>
    <col min="39" max="39" width="11.7109375" style="9" customWidth="1"/>
    <col min="40" max="40" width="42.7109375" style="9" customWidth="1"/>
    <col min="41" max="41" width="13.7109375" style="9" customWidth="1"/>
    <col min="42" max="42" width="32.5703125" style="9" customWidth="1"/>
    <col min="43" max="43" width="9.7109375" style="9" customWidth="1"/>
    <col min="44" max="44" width="10.7109375" style="9" customWidth="1"/>
    <col min="45" max="45" width="11.7109375" style="9" customWidth="1"/>
    <col min="46" max="46" width="43.7109375" style="9" customWidth="1"/>
    <col min="47" max="47" width="13.7109375" style="9" customWidth="1"/>
    <col min="48" max="48" width="32.7109375" style="9" customWidth="1"/>
    <col min="49" max="49" width="2.42578125" style="9" customWidth="1"/>
    <col min="50" max="52" width="11.42578125" style="9" customWidth="1"/>
    <col min="53" max="16384" width="11.42578125" style="9"/>
  </cols>
  <sheetData>
    <row r="1" spans="1:53" ht="21" customHeight="1" x14ac:dyDescent="0.2">
      <c r="A1" s="83"/>
      <c r="B1" s="83"/>
      <c r="C1" s="84" t="s">
        <v>0</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6"/>
      <c r="AU1" s="39" t="s">
        <v>1</v>
      </c>
      <c r="AV1" s="37" t="s">
        <v>2</v>
      </c>
      <c r="AW1" s="22"/>
      <c r="AX1" s="10"/>
      <c r="AY1" s="10"/>
      <c r="AZ1" s="10"/>
      <c r="BA1" s="10"/>
    </row>
    <row r="2" spans="1:53" ht="21" customHeight="1" x14ac:dyDescent="0.2">
      <c r="A2" s="83"/>
      <c r="B2" s="83"/>
      <c r="C2" s="87"/>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9"/>
      <c r="AU2" s="39" t="s">
        <v>3</v>
      </c>
      <c r="AV2" s="37">
        <v>3</v>
      </c>
      <c r="AW2" s="22"/>
      <c r="AX2" s="10"/>
      <c r="AY2" s="10"/>
      <c r="AZ2" s="10"/>
      <c r="BA2" s="10"/>
    </row>
    <row r="3" spans="1:53" ht="21" customHeight="1" x14ac:dyDescent="0.2">
      <c r="A3" s="83"/>
      <c r="B3" s="83"/>
      <c r="C3" s="87"/>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9"/>
      <c r="AU3" s="39" t="s">
        <v>4</v>
      </c>
      <c r="AV3" s="37" t="s">
        <v>5</v>
      </c>
      <c r="AW3" s="22"/>
      <c r="AX3" s="10"/>
      <c r="AY3" s="10"/>
      <c r="AZ3" s="10"/>
      <c r="BA3" s="10"/>
    </row>
    <row r="4" spans="1:53" ht="21" customHeight="1" x14ac:dyDescent="0.2">
      <c r="A4" s="83"/>
      <c r="B4" s="83"/>
      <c r="C4" s="90"/>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2"/>
      <c r="AU4" s="39" t="s">
        <v>6</v>
      </c>
      <c r="AV4" s="37" t="s">
        <v>7</v>
      </c>
      <c r="AW4" s="22"/>
      <c r="AX4" s="10"/>
      <c r="AY4" s="10"/>
      <c r="AZ4" s="10"/>
      <c r="BA4" s="10"/>
    </row>
    <row r="5" spans="1:53" x14ac:dyDescent="0.2">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14"/>
      <c r="AW5" s="22"/>
      <c r="AX5" s="10"/>
      <c r="AY5" s="10"/>
      <c r="AZ5" s="10"/>
      <c r="BA5" s="10"/>
    </row>
    <row r="6" spans="1:53" x14ac:dyDescent="0.2">
      <c r="A6" s="98" t="s">
        <v>8</v>
      </c>
      <c r="B6" s="98"/>
      <c r="C6" s="18" t="s">
        <v>9</v>
      </c>
      <c r="D6" s="17"/>
      <c r="E6" s="1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22"/>
      <c r="AX6" s="10"/>
      <c r="AY6" s="10"/>
      <c r="AZ6" s="10"/>
      <c r="BA6" s="10"/>
    </row>
    <row r="7" spans="1:53"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22"/>
      <c r="AX7" s="10"/>
      <c r="AY7" s="10"/>
      <c r="AZ7" s="10"/>
      <c r="BA7" s="10"/>
    </row>
    <row r="8" spans="1:53" ht="26.25" customHeight="1" x14ac:dyDescent="0.2">
      <c r="A8" s="95" t="s">
        <v>10</v>
      </c>
      <c r="B8" s="96"/>
      <c r="C8" s="96"/>
      <c r="D8" s="96"/>
      <c r="E8" s="96"/>
      <c r="F8" s="96"/>
      <c r="G8" s="96"/>
      <c r="H8" s="96"/>
      <c r="I8" s="96"/>
      <c r="J8" s="96"/>
      <c r="K8" s="96"/>
      <c r="L8" s="97"/>
      <c r="M8" s="72" t="s">
        <v>11</v>
      </c>
      <c r="N8" s="73"/>
      <c r="O8" s="73"/>
      <c r="P8" s="73"/>
      <c r="Q8" s="73"/>
      <c r="R8" s="73"/>
      <c r="S8" s="73"/>
      <c r="T8" s="73"/>
      <c r="U8" s="73"/>
      <c r="V8" s="73"/>
      <c r="W8" s="73"/>
      <c r="X8" s="73"/>
      <c r="Y8" s="74"/>
      <c r="Z8" s="81" t="s">
        <v>12</v>
      </c>
      <c r="AA8" s="81"/>
      <c r="AB8" s="81"/>
      <c r="AC8" s="81"/>
      <c r="AD8" s="81"/>
      <c r="AE8" s="81"/>
      <c r="AF8" s="81"/>
      <c r="AG8" s="81"/>
      <c r="AH8" s="81"/>
      <c r="AI8" s="81"/>
      <c r="AJ8" s="81"/>
      <c r="AK8" s="81"/>
      <c r="AL8" s="81"/>
      <c r="AM8" s="81"/>
      <c r="AN8" s="81"/>
      <c r="AO8" s="81"/>
      <c r="AP8" s="81"/>
      <c r="AQ8" s="81"/>
      <c r="AR8" s="81"/>
      <c r="AS8" s="81"/>
      <c r="AT8" s="81"/>
      <c r="AU8" s="81"/>
      <c r="AV8" s="81"/>
      <c r="AW8" s="49"/>
      <c r="AX8" s="50"/>
      <c r="AY8" s="50"/>
      <c r="AZ8" s="50"/>
      <c r="BA8" s="50"/>
    </row>
    <row r="9" spans="1:53" s="11" customFormat="1" ht="39" customHeight="1" x14ac:dyDescent="0.2">
      <c r="A9" s="82" t="s">
        <v>13</v>
      </c>
      <c r="B9" s="82" t="s">
        <v>14</v>
      </c>
      <c r="C9" s="82" t="s">
        <v>15</v>
      </c>
      <c r="D9" s="82" t="s">
        <v>16</v>
      </c>
      <c r="E9" s="82" t="s">
        <v>17</v>
      </c>
      <c r="F9" s="82" t="s">
        <v>18</v>
      </c>
      <c r="G9" s="65" t="s">
        <v>19</v>
      </c>
      <c r="H9" s="65" t="s">
        <v>20</v>
      </c>
      <c r="I9" s="80" t="s">
        <v>21</v>
      </c>
      <c r="J9" s="70" t="s">
        <v>22</v>
      </c>
      <c r="K9" s="71"/>
      <c r="L9" s="71"/>
      <c r="M9" s="78" t="s">
        <v>23</v>
      </c>
      <c r="N9" s="78" t="s">
        <v>24</v>
      </c>
      <c r="O9" s="78" t="s">
        <v>25</v>
      </c>
      <c r="P9" s="93" t="s">
        <v>26</v>
      </c>
      <c r="Q9" s="93"/>
      <c r="R9" s="93"/>
      <c r="S9" s="79" t="s">
        <v>27</v>
      </c>
      <c r="T9" s="75" t="s">
        <v>28</v>
      </c>
      <c r="U9" s="76"/>
      <c r="V9" s="76"/>
      <c r="W9" s="76"/>
      <c r="X9" s="76"/>
      <c r="Y9" s="77"/>
      <c r="Z9" s="67" t="s">
        <v>29</v>
      </c>
      <c r="AA9" s="68"/>
      <c r="AB9" s="68"/>
      <c r="AC9" s="68"/>
      <c r="AD9" s="69"/>
      <c r="AE9" s="67" t="s">
        <v>30</v>
      </c>
      <c r="AF9" s="68"/>
      <c r="AG9" s="68"/>
      <c r="AH9" s="68"/>
      <c r="AI9" s="68"/>
      <c r="AJ9" s="69"/>
      <c r="AK9" s="67" t="s">
        <v>31</v>
      </c>
      <c r="AL9" s="68"/>
      <c r="AM9" s="68"/>
      <c r="AN9" s="68"/>
      <c r="AO9" s="68"/>
      <c r="AP9" s="69"/>
      <c r="AQ9" s="67" t="s">
        <v>32</v>
      </c>
      <c r="AR9" s="68"/>
      <c r="AS9" s="68"/>
      <c r="AT9" s="68"/>
      <c r="AU9" s="68"/>
      <c r="AV9" s="69"/>
      <c r="AW9" s="51"/>
      <c r="AX9" s="52"/>
      <c r="AY9" s="52"/>
      <c r="AZ9" s="52"/>
      <c r="BA9" s="52"/>
    </row>
    <row r="10" spans="1:53" ht="39" customHeight="1" x14ac:dyDescent="0.2">
      <c r="A10" s="65"/>
      <c r="B10" s="65"/>
      <c r="C10" s="65"/>
      <c r="D10" s="65"/>
      <c r="E10" s="65"/>
      <c r="F10" s="65"/>
      <c r="G10" s="66"/>
      <c r="H10" s="66"/>
      <c r="I10" s="78"/>
      <c r="J10" s="19" t="s">
        <v>33</v>
      </c>
      <c r="K10" s="19" t="s">
        <v>34</v>
      </c>
      <c r="L10" s="19" t="s">
        <v>35</v>
      </c>
      <c r="M10" s="78"/>
      <c r="N10" s="78"/>
      <c r="O10" s="78"/>
      <c r="P10" s="19" t="s">
        <v>33</v>
      </c>
      <c r="Q10" s="19" t="s">
        <v>34</v>
      </c>
      <c r="R10" s="19" t="s">
        <v>35</v>
      </c>
      <c r="S10" s="80"/>
      <c r="T10" s="19" t="s">
        <v>36</v>
      </c>
      <c r="U10" s="19" t="s">
        <v>37</v>
      </c>
      <c r="V10" s="19" t="s">
        <v>38</v>
      </c>
      <c r="W10" s="8" t="s">
        <v>39</v>
      </c>
      <c r="X10" s="8" t="s">
        <v>40</v>
      </c>
      <c r="Y10" s="8" t="s">
        <v>41</v>
      </c>
      <c r="Z10" s="1" t="s">
        <v>42</v>
      </c>
      <c r="AA10" s="1" t="s">
        <v>43</v>
      </c>
      <c r="AB10" s="1" t="s">
        <v>44</v>
      </c>
      <c r="AC10" s="1" t="s">
        <v>45</v>
      </c>
      <c r="AD10" s="13" t="s">
        <v>46</v>
      </c>
      <c r="AE10" s="1" t="s">
        <v>42</v>
      </c>
      <c r="AF10" s="1" t="s">
        <v>43</v>
      </c>
      <c r="AG10" s="1" t="s">
        <v>47</v>
      </c>
      <c r="AH10" s="1" t="s">
        <v>44</v>
      </c>
      <c r="AI10" s="1" t="s">
        <v>45</v>
      </c>
      <c r="AJ10" s="13" t="s">
        <v>46</v>
      </c>
      <c r="AK10" s="1" t="s">
        <v>42</v>
      </c>
      <c r="AL10" s="1" t="s">
        <v>43</v>
      </c>
      <c r="AM10" s="1" t="s">
        <v>47</v>
      </c>
      <c r="AN10" s="1" t="s">
        <v>44</v>
      </c>
      <c r="AO10" s="1" t="s">
        <v>45</v>
      </c>
      <c r="AP10" s="13" t="s">
        <v>46</v>
      </c>
      <c r="AQ10" s="1" t="s">
        <v>42</v>
      </c>
      <c r="AR10" s="1" t="s">
        <v>43</v>
      </c>
      <c r="AS10" s="1" t="s">
        <v>47</v>
      </c>
      <c r="AT10" s="1" t="s">
        <v>44</v>
      </c>
      <c r="AU10" s="1" t="s">
        <v>45</v>
      </c>
      <c r="AV10" s="13" t="s">
        <v>46</v>
      </c>
      <c r="AW10" s="50"/>
      <c r="AX10" s="50"/>
      <c r="AY10" s="50"/>
      <c r="AZ10" s="50"/>
      <c r="BA10" s="50"/>
    </row>
    <row r="11" spans="1:53" s="12" customFormat="1" ht="186" customHeight="1" x14ac:dyDescent="0.2">
      <c r="A11" s="99" t="s">
        <v>48</v>
      </c>
      <c r="B11" s="99" t="s">
        <v>49</v>
      </c>
      <c r="C11" s="99" t="s">
        <v>50</v>
      </c>
      <c r="D11" s="99" t="s">
        <v>51</v>
      </c>
      <c r="E11" s="101" t="s">
        <v>52</v>
      </c>
      <c r="F11" s="21" t="s">
        <v>53</v>
      </c>
      <c r="G11" s="79" t="s">
        <v>54</v>
      </c>
      <c r="H11" s="99" t="s">
        <v>55</v>
      </c>
      <c r="I11" s="103" t="s">
        <v>56</v>
      </c>
      <c r="J11" s="105" t="s">
        <v>57</v>
      </c>
      <c r="K11" s="105" t="s">
        <v>58</v>
      </c>
      <c r="L11" s="107" t="str">
        <f>VLOOKUP(J11,'2. Anexos'!$B$37:$G$43,(HLOOKUP(K11,'2. Anexos'!$C$37:$G$38,2,0)),0)</f>
        <v>Moderado</v>
      </c>
      <c r="M11" s="21" t="s">
        <v>59</v>
      </c>
      <c r="N11" s="44" t="s">
        <v>60</v>
      </c>
      <c r="O11" s="44" t="s">
        <v>61</v>
      </c>
      <c r="P11" s="105" t="s">
        <v>57</v>
      </c>
      <c r="Q11" s="105" t="s">
        <v>58</v>
      </c>
      <c r="R11" s="107" t="str">
        <f>VLOOKUP(P11,'2. Anexos'!$B$37:$G$43,(HLOOKUP(Q11,'2. Anexos'!$C$37:$G$38,2,0)),0)</f>
        <v>Moderado</v>
      </c>
      <c r="S11" s="111" t="s">
        <v>62</v>
      </c>
      <c r="T11" s="21" t="s">
        <v>59</v>
      </c>
      <c r="U11" s="21" t="s">
        <v>63</v>
      </c>
      <c r="V11" s="21" t="s">
        <v>64</v>
      </c>
      <c r="W11" s="53">
        <v>1</v>
      </c>
      <c r="X11" s="40">
        <v>45378</v>
      </c>
      <c r="Y11" s="40">
        <v>45657</v>
      </c>
      <c r="Z11" s="41">
        <v>45390</v>
      </c>
      <c r="AA11" s="42">
        <v>0.25</v>
      </c>
      <c r="AB11" s="59" t="s">
        <v>65</v>
      </c>
      <c r="AC11" s="105" t="s">
        <v>66</v>
      </c>
      <c r="AD11" s="58" t="s">
        <v>67</v>
      </c>
      <c r="AE11" s="41">
        <v>45478</v>
      </c>
      <c r="AF11" s="42">
        <v>0.25</v>
      </c>
      <c r="AG11" s="42">
        <v>0.5</v>
      </c>
      <c r="AH11" s="59" t="s">
        <v>68</v>
      </c>
      <c r="AI11" s="105" t="s">
        <v>66</v>
      </c>
      <c r="AJ11" s="58" t="s">
        <v>69</v>
      </c>
      <c r="AK11" s="41">
        <v>45572</v>
      </c>
      <c r="AL11" s="42">
        <v>0.25</v>
      </c>
      <c r="AM11" s="42">
        <v>0.75</v>
      </c>
      <c r="AN11" s="59" t="s">
        <v>70</v>
      </c>
      <c r="AO11" s="105" t="s">
        <v>66</v>
      </c>
      <c r="AP11" s="58" t="s">
        <v>71</v>
      </c>
      <c r="AQ11" s="41">
        <v>45666</v>
      </c>
      <c r="AR11" s="42">
        <v>0.25</v>
      </c>
      <c r="AS11" s="42">
        <v>1</v>
      </c>
      <c r="AT11" s="58" t="s">
        <v>72</v>
      </c>
      <c r="AU11" s="105" t="s">
        <v>66</v>
      </c>
      <c r="AV11" s="58" t="s">
        <v>237</v>
      </c>
    </row>
    <row r="12" spans="1:53" s="12" customFormat="1" ht="202.5" customHeight="1" x14ac:dyDescent="0.2">
      <c r="A12" s="113"/>
      <c r="B12" s="113"/>
      <c r="C12" s="113"/>
      <c r="D12" s="100"/>
      <c r="E12" s="102"/>
      <c r="F12" s="21" t="s">
        <v>73</v>
      </c>
      <c r="G12" s="80"/>
      <c r="H12" s="100"/>
      <c r="I12" s="104"/>
      <c r="J12" s="106"/>
      <c r="K12" s="106"/>
      <c r="L12" s="108"/>
      <c r="M12" s="21" t="s">
        <v>74</v>
      </c>
      <c r="N12" s="44" t="s">
        <v>60</v>
      </c>
      <c r="O12" s="44" t="s">
        <v>61</v>
      </c>
      <c r="P12" s="106"/>
      <c r="Q12" s="106"/>
      <c r="R12" s="108"/>
      <c r="S12" s="112"/>
      <c r="T12" s="21" t="s">
        <v>74</v>
      </c>
      <c r="U12" s="21" t="s">
        <v>63</v>
      </c>
      <c r="V12" s="21" t="s">
        <v>75</v>
      </c>
      <c r="W12" s="53">
        <v>1</v>
      </c>
      <c r="X12" s="40">
        <v>45378</v>
      </c>
      <c r="Y12" s="40">
        <v>45657</v>
      </c>
      <c r="Z12" s="41">
        <v>45390</v>
      </c>
      <c r="AA12" s="42">
        <v>0.25</v>
      </c>
      <c r="AB12" s="63" t="s">
        <v>76</v>
      </c>
      <c r="AC12" s="106"/>
      <c r="AD12" s="58" t="s">
        <v>67</v>
      </c>
      <c r="AE12" s="41">
        <v>45478</v>
      </c>
      <c r="AF12" s="42">
        <v>0.25</v>
      </c>
      <c r="AG12" s="42">
        <v>0.5</v>
      </c>
      <c r="AH12" s="60" t="s">
        <v>77</v>
      </c>
      <c r="AI12" s="106"/>
      <c r="AJ12" s="58" t="s">
        <v>78</v>
      </c>
      <c r="AK12" s="41">
        <v>45572</v>
      </c>
      <c r="AL12" s="42">
        <v>0.25</v>
      </c>
      <c r="AM12" s="42">
        <v>0.75</v>
      </c>
      <c r="AN12" s="60" t="s">
        <v>79</v>
      </c>
      <c r="AO12" s="106"/>
      <c r="AP12" s="58" t="s">
        <v>80</v>
      </c>
      <c r="AQ12" s="41">
        <v>45666</v>
      </c>
      <c r="AR12" s="42">
        <v>0.25</v>
      </c>
      <c r="AS12" s="42">
        <v>1</v>
      </c>
      <c r="AT12" s="58" t="s">
        <v>81</v>
      </c>
      <c r="AU12" s="106"/>
      <c r="AV12" s="58" t="s">
        <v>236</v>
      </c>
    </row>
    <row r="13" spans="1:53" s="12" customFormat="1" ht="231" customHeight="1" x14ac:dyDescent="0.2">
      <c r="A13" s="113"/>
      <c r="B13" s="113"/>
      <c r="C13" s="113"/>
      <c r="D13" s="99" t="s">
        <v>51</v>
      </c>
      <c r="E13" s="101" t="s">
        <v>82</v>
      </c>
      <c r="F13" s="21" t="s">
        <v>83</v>
      </c>
      <c r="G13" s="79" t="s">
        <v>84</v>
      </c>
      <c r="H13" s="99" t="s">
        <v>85</v>
      </c>
      <c r="I13" s="103" t="s">
        <v>56</v>
      </c>
      <c r="J13" s="105" t="s">
        <v>86</v>
      </c>
      <c r="K13" s="105" t="s">
        <v>87</v>
      </c>
      <c r="L13" s="107" t="str">
        <f>VLOOKUP(J13,'2. Anexos'!$B$37:$G$43,(HLOOKUP(K13,'2. Anexos'!$C$37:$G$38,2,0)),0)</f>
        <v>Alto</v>
      </c>
      <c r="M13" s="21" t="s">
        <v>88</v>
      </c>
      <c r="N13" s="44" t="s">
        <v>60</v>
      </c>
      <c r="O13" s="44" t="s">
        <v>61</v>
      </c>
      <c r="P13" s="105" t="s">
        <v>89</v>
      </c>
      <c r="Q13" s="105" t="s">
        <v>58</v>
      </c>
      <c r="R13" s="107" t="str">
        <f>VLOOKUP(P13,'2. Anexos'!$B$37:$G$43,(HLOOKUP(Q13,'2. Anexos'!$C$37:$G$38,2,0)),0)</f>
        <v>Moderado</v>
      </c>
      <c r="S13" s="111" t="s">
        <v>62</v>
      </c>
      <c r="T13" s="21" t="s">
        <v>88</v>
      </c>
      <c r="U13" s="21" t="s">
        <v>90</v>
      </c>
      <c r="V13" s="21" t="s">
        <v>91</v>
      </c>
      <c r="W13" s="53">
        <v>1</v>
      </c>
      <c r="X13" s="40">
        <v>45378</v>
      </c>
      <c r="Y13" s="40">
        <v>45657</v>
      </c>
      <c r="Z13" s="41">
        <v>45390</v>
      </c>
      <c r="AA13" s="42" t="s">
        <v>92</v>
      </c>
      <c r="AB13" s="58" t="s">
        <v>93</v>
      </c>
      <c r="AC13" s="105" t="s">
        <v>66</v>
      </c>
      <c r="AD13" s="58" t="s">
        <v>67</v>
      </c>
      <c r="AE13" s="41">
        <v>45478</v>
      </c>
      <c r="AF13" s="42" t="s">
        <v>92</v>
      </c>
      <c r="AG13" s="46">
        <v>0.66659999999999997</v>
      </c>
      <c r="AH13" s="61" t="s">
        <v>94</v>
      </c>
      <c r="AI13" s="105" t="s">
        <v>66</v>
      </c>
      <c r="AJ13" s="58" t="s">
        <v>95</v>
      </c>
      <c r="AK13" s="41">
        <v>45572</v>
      </c>
      <c r="AL13" s="42"/>
      <c r="AM13" s="46">
        <v>0.66659999999999997</v>
      </c>
      <c r="AN13" s="61" t="s">
        <v>96</v>
      </c>
      <c r="AO13" s="105" t="s">
        <v>66</v>
      </c>
      <c r="AP13" s="58" t="s">
        <v>80</v>
      </c>
      <c r="AQ13" s="41">
        <v>45666</v>
      </c>
      <c r="AR13" s="42" t="s">
        <v>92</v>
      </c>
      <c r="AS13" s="42">
        <v>1</v>
      </c>
      <c r="AT13" s="58" t="s">
        <v>97</v>
      </c>
      <c r="AU13" s="105" t="s">
        <v>66</v>
      </c>
      <c r="AV13" s="58" t="s">
        <v>236</v>
      </c>
    </row>
    <row r="14" spans="1:53" s="12" customFormat="1" ht="171" customHeight="1" x14ac:dyDescent="0.2">
      <c r="A14" s="113"/>
      <c r="B14" s="113"/>
      <c r="C14" s="113"/>
      <c r="D14" s="100"/>
      <c r="E14" s="102"/>
      <c r="F14" s="21" t="s">
        <v>98</v>
      </c>
      <c r="G14" s="80"/>
      <c r="H14" s="100"/>
      <c r="I14" s="104"/>
      <c r="J14" s="106"/>
      <c r="K14" s="106"/>
      <c r="L14" s="108"/>
      <c r="M14" s="21" t="s">
        <v>99</v>
      </c>
      <c r="N14" s="44" t="s">
        <v>60</v>
      </c>
      <c r="O14" s="44" t="s">
        <v>61</v>
      </c>
      <c r="P14" s="106"/>
      <c r="Q14" s="106"/>
      <c r="R14" s="108"/>
      <c r="S14" s="112"/>
      <c r="T14" s="21" t="s">
        <v>99</v>
      </c>
      <c r="U14" s="21" t="s">
        <v>63</v>
      </c>
      <c r="V14" s="21" t="s">
        <v>100</v>
      </c>
      <c r="W14" s="53">
        <v>1</v>
      </c>
      <c r="X14" s="40">
        <v>45378</v>
      </c>
      <c r="Y14" s="40">
        <v>45657</v>
      </c>
      <c r="Z14" s="41">
        <v>45390</v>
      </c>
      <c r="AA14" s="42" t="s">
        <v>92</v>
      </c>
      <c r="AB14" s="58" t="s">
        <v>101</v>
      </c>
      <c r="AC14" s="106"/>
      <c r="AD14" s="58" t="s">
        <v>67</v>
      </c>
      <c r="AE14" s="41">
        <v>45478</v>
      </c>
      <c r="AF14" s="42"/>
      <c r="AG14" s="42" t="s">
        <v>92</v>
      </c>
      <c r="AH14" s="58" t="s">
        <v>102</v>
      </c>
      <c r="AI14" s="106"/>
      <c r="AJ14" s="58" t="s">
        <v>103</v>
      </c>
      <c r="AK14" s="41">
        <v>45572</v>
      </c>
      <c r="AL14" s="42" t="s">
        <v>92</v>
      </c>
      <c r="AM14" s="42">
        <v>0.67</v>
      </c>
      <c r="AN14" s="58" t="s">
        <v>104</v>
      </c>
      <c r="AO14" s="106"/>
      <c r="AP14" s="58" t="s">
        <v>80</v>
      </c>
      <c r="AQ14" s="41">
        <v>45666</v>
      </c>
      <c r="AR14" s="42" t="s">
        <v>92</v>
      </c>
      <c r="AS14" s="42">
        <v>1</v>
      </c>
      <c r="AT14" s="58" t="s">
        <v>238</v>
      </c>
      <c r="AU14" s="106"/>
      <c r="AV14" s="58" t="s">
        <v>236</v>
      </c>
    </row>
    <row r="15" spans="1:53" s="12" customFormat="1" ht="219" customHeight="1" x14ac:dyDescent="0.2">
      <c r="A15" s="113"/>
      <c r="B15" s="113"/>
      <c r="C15" s="113"/>
      <c r="D15" s="99" t="s">
        <v>51</v>
      </c>
      <c r="E15" s="101" t="s">
        <v>105</v>
      </c>
      <c r="F15" s="21" t="s">
        <v>106</v>
      </c>
      <c r="G15" s="79" t="s">
        <v>107</v>
      </c>
      <c r="H15" s="99" t="s">
        <v>85</v>
      </c>
      <c r="I15" s="103" t="s">
        <v>108</v>
      </c>
      <c r="J15" s="105" t="s">
        <v>89</v>
      </c>
      <c r="K15" s="105" t="s">
        <v>58</v>
      </c>
      <c r="L15" s="107" t="str">
        <f>VLOOKUP(J15,'2. Anexos'!$B$37:$G$43,(HLOOKUP(K15,'2. Anexos'!$C$37:$G$38,2,0)),0)</f>
        <v>Moderado</v>
      </c>
      <c r="M15" s="21" t="s">
        <v>109</v>
      </c>
      <c r="N15" s="44" t="s">
        <v>60</v>
      </c>
      <c r="O15" s="44" t="s">
        <v>61</v>
      </c>
      <c r="P15" s="105" t="s">
        <v>86</v>
      </c>
      <c r="Q15" s="105" t="s">
        <v>58</v>
      </c>
      <c r="R15" s="107" t="str">
        <f>VLOOKUP(P15,'2. Anexos'!$B$37:$G$43,(HLOOKUP(Q15,'2. Anexos'!$C$37:$G$38,2,0)),0)</f>
        <v>Moderado</v>
      </c>
      <c r="S15" s="111" t="s">
        <v>62</v>
      </c>
      <c r="T15" s="21" t="s">
        <v>110</v>
      </c>
      <c r="U15" s="21" t="s">
        <v>111</v>
      </c>
      <c r="V15" s="21" t="s">
        <v>112</v>
      </c>
      <c r="W15" s="53">
        <v>1</v>
      </c>
      <c r="X15" s="40">
        <v>45378</v>
      </c>
      <c r="Y15" s="40">
        <v>45657</v>
      </c>
      <c r="Z15" s="41">
        <v>45390</v>
      </c>
      <c r="AA15" s="42">
        <v>1</v>
      </c>
      <c r="AB15" s="58" t="s">
        <v>113</v>
      </c>
      <c r="AC15" s="105" t="s">
        <v>66</v>
      </c>
      <c r="AD15" s="58" t="s">
        <v>67</v>
      </c>
      <c r="AE15" s="41">
        <v>45478</v>
      </c>
      <c r="AF15" s="46">
        <v>1</v>
      </c>
      <c r="AG15" s="46">
        <v>1</v>
      </c>
      <c r="AH15" s="61" t="s">
        <v>114</v>
      </c>
      <c r="AI15" s="105" t="s">
        <v>66</v>
      </c>
      <c r="AJ15" s="58" t="s">
        <v>115</v>
      </c>
      <c r="AK15" s="41">
        <v>45572</v>
      </c>
      <c r="AL15" s="42">
        <v>1</v>
      </c>
      <c r="AM15" s="42">
        <v>1</v>
      </c>
      <c r="AN15" s="58" t="s">
        <v>116</v>
      </c>
      <c r="AO15" s="105" t="s">
        <v>66</v>
      </c>
      <c r="AP15" s="58" t="s">
        <v>80</v>
      </c>
      <c r="AQ15" s="41">
        <v>45666</v>
      </c>
      <c r="AR15" s="42">
        <v>1</v>
      </c>
      <c r="AS15" s="42">
        <v>1</v>
      </c>
      <c r="AT15" s="58" t="s">
        <v>117</v>
      </c>
      <c r="AU15" s="105" t="s">
        <v>66</v>
      </c>
      <c r="AV15" s="58" t="s">
        <v>236</v>
      </c>
    </row>
    <row r="16" spans="1:53" s="12" customFormat="1" ht="231" customHeight="1" x14ac:dyDescent="0.2">
      <c r="A16" s="113"/>
      <c r="B16" s="113"/>
      <c r="C16" s="113"/>
      <c r="D16" s="113"/>
      <c r="E16" s="114"/>
      <c r="F16" s="21" t="s">
        <v>118</v>
      </c>
      <c r="G16" s="116"/>
      <c r="H16" s="113"/>
      <c r="I16" s="115"/>
      <c r="J16" s="109"/>
      <c r="K16" s="109"/>
      <c r="L16" s="110"/>
      <c r="M16" s="21" t="s">
        <v>119</v>
      </c>
      <c r="N16" s="44" t="s">
        <v>60</v>
      </c>
      <c r="O16" s="44" t="s">
        <v>61</v>
      </c>
      <c r="P16" s="109"/>
      <c r="Q16" s="109"/>
      <c r="R16" s="110"/>
      <c r="S16" s="117"/>
      <c r="T16" s="21" t="s">
        <v>120</v>
      </c>
      <c r="U16" s="21" t="s">
        <v>121</v>
      </c>
      <c r="V16" s="21" t="s">
        <v>122</v>
      </c>
      <c r="W16" s="53">
        <v>1</v>
      </c>
      <c r="X16" s="40">
        <v>45378</v>
      </c>
      <c r="Y16" s="40">
        <v>45657</v>
      </c>
      <c r="Z16" s="41">
        <v>45390</v>
      </c>
      <c r="AA16" s="43" t="s">
        <v>123</v>
      </c>
      <c r="AB16" s="62" t="s">
        <v>124</v>
      </c>
      <c r="AC16" s="109"/>
      <c r="AD16" s="58" t="s">
        <v>67</v>
      </c>
      <c r="AE16" s="47">
        <v>45419</v>
      </c>
      <c r="AF16" s="43" t="s">
        <v>125</v>
      </c>
      <c r="AG16" s="48">
        <v>0.5</v>
      </c>
      <c r="AH16" s="62" t="s">
        <v>126</v>
      </c>
      <c r="AI16" s="109"/>
      <c r="AJ16" s="58" t="s">
        <v>78</v>
      </c>
      <c r="AK16" s="41">
        <v>45572</v>
      </c>
      <c r="AL16" s="64">
        <v>0.125</v>
      </c>
      <c r="AM16" s="42" t="s">
        <v>127</v>
      </c>
      <c r="AN16" s="62" t="s">
        <v>128</v>
      </c>
      <c r="AO16" s="109"/>
      <c r="AP16" s="58" t="s">
        <v>80</v>
      </c>
      <c r="AQ16" s="41">
        <v>45666</v>
      </c>
      <c r="AR16" s="138">
        <v>0.375</v>
      </c>
      <c r="AS16" s="42">
        <v>1</v>
      </c>
      <c r="AT16" s="58" t="s">
        <v>129</v>
      </c>
      <c r="AU16" s="109"/>
      <c r="AV16" s="58" t="s">
        <v>236</v>
      </c>
    </row>
    <row r="17" spans="1:48" ht="210" customHeight="1" x14ac:dyDescent="0.2">
      <c r="A17" s="113"/>
      <c r="B17" s="113"/>
      <c r="C17" s="113"/>
      <c r="D17" s="113"/>
      <c r="E17" s="114"/>
      <c r="F17" s="21" t="s">
        <v>130</v>
      </c>
      <c r="G17" s="116"/>
      <c r="H17" s="113"/>
      <c r="I17" s="115"/>
      <c r="J17" s="109"/>
      <c r="K17" s="109"/>
      <c r="L17" s="110"/>
      <c r="M17" s="21" t="s">
        <v>131</v>
      </c>
      <c r="N17" s="44" t="s">
        <v>60</v>
      </c>
      <c r="O17" s="44" t="s">
        <v>61</v>
      </c>
      <c r="P17" s="109"/>
      <c r="Q17" s="109"/>
      <c r="R17" s="110"/>
      <c r="S17" s="117"/>
      <c r="T17" s="21" t="s">
        <v>132</v>
      </c>
      <c r="U17" s="21" t="s">
        <v>133</v>
      </c>
      <c r="V17" s="21" t="s">
        <v>134</v>
      </c>
      <c r="W17" s="53">
        <v>1</v>
      </c>
      <c r="X17" s="40">
        <v>45378</v>
      </c>
      <c r="Y17" s="40">
        <v>45657</v>
      </c>
      <c r="Z17" s="41">
        <v>45390</v>
      </c>
      <c r="AA17" s="42">
        <v>0.25</v>
      </c>
      <c r="AB17" s="58" t="s">
        <v>135</v>
      </c>
      <c r="AC17" s="109"/>
      <c r="AD17" s="58" t="s">
        <v>67</v>
      </c>
      <c r="AE17" s="41">
        <v>45478</v>
      </c>
      <c r="AF17" s="42">
        <v>0.25</v>
      </c>
      <c r="AG17" s="42">
        <v>0.5</v>
      </c>
      <c r="AH17" s="58" t="s">
        <v>136</v>
      </c>
      <c r="AI17" s="109"/>
      <c r="AJ17" s="58" t="s">
        <v>78</v>
      </c>
      <c r="AK17" s="41">
        <v>45572</v>
      </c>
      <c r="AL17" s="42">
        <v>0.25</v>
      </c>
      <c r="AM17" s="42">
        <v>0.75</v>
      </c>
      <c r="AN17" s="58" t="s">
        <v>137</v>
      </c>
      <c r="AO17" s="109"/>
      <c r="AP17" s="58" t="s">
        <v>80</v>
      </c>
      <c r="AQ17" s="41">
        <v>45666</v>
      </c>
      <c r="AR17" s="42">
        <v>0.25</v>
      </c>
      <c r="AS17" s="42">
        <v>1</v>
      </c>
      <c r="AT17" s="58" t="s">
        <v>138</v>
      </c>
      <c r="AU17" s="109"/>
      <c r="AV17" s="58" t="s">
        <v>236</v>
      </c>
    </row>
    <row r="18" spans="1:48" ht="267.75" x14ac:dyDescent="0.2">
      <c r="A18" s="100"/>
      <c r="B18" s="100"/>
      <c r="C18" s="100"/>
      <c r="D18" s="100"/>
      <c r="E18" s="102"/>
      <c r="F18" s="21" t="s">
        <v>139</v>
      </c>
      <c r="G18" s="80"/>
      <c r="H18" s="100"/>
      <c r="I18" s="104"/>
      <c r="J18" s="106"/>
      <c r="K18" s="106"/>
      <c r="L18" s="108"/>
      <c r="M18" s="21" t="s">
        <v>140</v>
      </c>
      <c r="N18" s="44" t="s">
        <v>60</v>
      </c>
      <c r="O18" s="44" t="s">
        <v>61</v>
      </c>
      <c r="P18" s="106"/>
      <c r="Q18" s="106"/>
      <c r="R18" s="108"/>
      <c r="S18" s="112"/>
      <c r="T18" s="21" t="s">
        <v>141</v>
      </c>
      <c r="U18" s="21" t="s">
        <v>142</v>
      </c>
      <c r="V18" s="21" t="s">
        <v>143</v>
      </c>
      <c r="W18" s="53">
        <v>1</v>
      </c>
      <c r="X18" s="40">
        <v>45444</v>
      </c>
      <c r="Y18" s="40">
        <v>45657</v>
      </c>
      <c r="Z18" s="41">
        <v>45390</v>
      </c>
      <c r="AA18" s="42"/>
      <c r="AB18" s="58" t="s">
        <v>144</v>
      </c>
      <c r="AC18" s="106"/>
      <c r="AD18" s="58" t="s">
        <v>145</v>
      </c>
      <c r="AE18" s="41">
        <v>45478</v>
      </c>
      <c r="AF18" s="42">
        <v>0.5</v>
      </c>
      <c r="AG18" s="42">
        <v>0.5</v>
      </c>
      <c r="AH18" s="58" t="s">
        <v>146</v>
      </c>
      <c r="AI18" s="106"/>
      <c r="AJ18" s="58" t="s">
        <v>147</v>
      </c>
      <c r="AK18" s="41">
        <v>45572</v>
      </c>
      <c r="AL18" s="42">
        <v>0.5</v>
      </c>
      <c r="AM18" s="42">
        <v>1</v>
      </c>
      <c r="AN18" s="58" t="s">
        <v>148</v>
      </c>
      <c r="AO18" s="106"/>
      <c r="AP18" s="58" t="s">
        <v>80</v>
      </c>
      <c r="AQ18" s="41">
        <v>45666</v>
      </c>
      <c r="AR18" s="42"/>
      <c r="AS18" s="42">
        <v>1</v>
      </c>
      <c r="AT18" s="58" t="s">
        <v>239</v>
      </c>
      <c r="AU18" s="106"/>
      <c r="AV18" s="58" t="s">
        <v>236</v>
      </c>
    </row>
    <row r="19" spans="1:48" x14ac:dyDescent="0.2">
      <c r="A19" s="50"/>
      <c r="B19" s="50"/>
      <c r="C19" s="50"/>
      <c r="D19" s="50"/>
      <c r="E19" s="50"/>
      <c r="F19" s="12"/>
      <c r="G19" s="12"/>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row>
  </sheetData>
  <sheetProtection formatCells="0" formatColumns="0" formatRows="0" insertColumns="0" insertRows="0" insertHyperlinks="0" deleteColumns="0" deleteRows="0" sort="0" autoFilter="0" pivotTables="0"/>
  <mergeCells count="78">
    <mergeCell ref="AU11:AU12"/>
    <mergeCell ref="AU13:AU14"/>
    <mergeCell ref="AU15:AU18"/>
    <mergeCell ref="AO11:AO12"/>
    <mergeCell ref="AO13:AO14"/>
    <mergeCell ref="AO15:AO18"/>
    <mergeCell ref="AI11:AI12"/>
    <mergeCell ref="AI13:AI14"/>
    <mergeCell ref="AI15:AI18"/>
    <mergeCell ref="A11:A18"/>
    <mergeCell ref="AC11:AC12"/>
    <mergeCell ref="AC13:AC14"/>
    <mergeCell ref="AC15:AC18"/>
    <mergeCell ref="E15:E18"/>
    <mergeCell ref="D15:D18"/>
    <mergeCell ref="C11:C18"/>
    <mergeCell ref="B11:B18"/>
    <mergeCell ref="K15:K18"/>
    <mergeCell ref="J15:J18"/>
    <mergeCell ref="I15:I18"/>
    <mergeCell ref="H15:H18"/>
    <mergeCell ref="G15:G18"/>
    <mergeCell ref="S15:S18"/>
    <mergeCell ref="R15:R18"/>
    <mergeCell ref="Q15:Q18"/>
    <mergeCell ref="P15:P18"/>
    <mergeCell ref="L15:L18"/>
    <mergeCell ref="R11:R12"/>
    <mergeCell ref="S11:S12"/>
    <mergeCell ref="D13:D14"/>
    <mergeCell ref="E13:E14"/>
    <mergeCell ref="G13:G14"/>
    <mergeCell ref="H13:H14"/>
    <mergeCell ref="I13:I14"/>
    <mergeCell ref="J13:J14"/>
    <mergeCell ref="K13:K14"/>
    <mergeCell ref="L13:L14"/>
    <mergeCell ref="P13:P14"/>
    <mergeCell ref="Q13:Q14"/>
    <mergeCell ref="R13:R14"/>
    <mergeCell ref="S13:S14"/>
    <mergeCell ref="J11:J12"/>
    <mergeCell ref="K11:K12"/>
    <mergeCell ref="L11:L12"/>
    <mergeCell ref="P11:P12"/>
    <mergeCell ref="Q11:Q12"/>
    <mergeCell ref="D11:D12"/>
    <mergeCell ref="E11:E12"/>
    <mergeCell ref="G11:G12"/>
    <mergeCell ref="H11:H12"/>
    <mergeCell ref="I11:I12"/>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Z9:AD9"/>
    <mergeCell ref="J9:L9"/>
    <mergeCell ref="M8:Y8"/>
    <mergeCell ref="T9:Y9"/>
    <mergeCell ref="M9:M10"/>
  </mergeCells>
  <phoneticPr fontId="3" type="noConversion"/>
  <conditionalFormatting sqref="L11 L13 L15">
    <cfRule type="containsText" dxfId="8" priority="11" operator="containsText" text="Bajo">
      <formula>NOT(ISERROR(SEARCH("Bajo",L11)))</formula>
    </cfRule>
    <cfRule type="containsText" dxfId="7" priority="12" operator="containsText" text="Moderado">
      <formula>NOT(ISERROR(SEARCH("Moderado",L11)))</formula>
    </cfRule>
    <cfRule type="containsText" dxfId="6" priority="13" operator="containsText" text="Alto">
      <formula>NOT(ISERROR(SEARCH("Alto",L11)))</formula>
    </cfRule>
    <cfRule type="containsText" dxfId="5" priority="14" operator="containsText" text="Extremo">
      <formula>NOT(ISERROR(SEARCH("Extremo",L11)))</formula>
    </cfRule>
  </conditionalFormatting>
  <conditionalFormatting sqref="R11 R13 R15">
    <cfRule type="containsText" dxfId="4" priority="1" operator="containsText" text="Bajo">
      <formula>NOT(ISERROR(SEARCH("Bajo",R11)))</formula>
    </cfRule>
    <cfRule type="containsText" dxfId="3" priority="2" operator="containsText" text="Moderado">
      <formula>NOT(ISERROR(SEARCH("Moderado",R11)))</formula>
    </cfRule>
    <cfRule type="containsText" dxfId="2" priority="3" operator="containsText" text="Alto">
      <formula>NOT(ISERROR(SEARCH("Alto",R11)))</formula>
    </cfRule>
    <cfRule type="containsText" dxfId="1" priority="4" operator="containsText" text="Extremo">
      <formula>NOT(ISERROR(SEARCH("Extremo",R11)))</formula>
    </cfRule>
  </conditionalFormatting>
  <dataValidations xWindow="51" yWindow="420"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C000000}"/>
    <dataValidation allowBlank="1" showInputMessage="1" showErrorMessage="1" prompt="Seleccione de la lista desplegable la probabilidad residual, resultante en la columna &quot;R&quot; del formato Evaluación de actividades de control (FOR-SG-014)." sqref="P10" xr:uid="{00000000-0002-0000-0000-00000D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11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12000000}"/>
    <dataValidation allowBlank="1" showInputMessage="1" showErrorMessage="1" prompt="Registre el resultado que se pretende alcanzar, considerando el indicador o criterio de medición definido." sqref="W10" xr:uid="{00000000-0002-0000-0000-000013000000}"/>
    <dataValidation allowBlank="1" showInputMessage="1" showErrorMessage="1" prompt="Registre la fecha de terminación de la actividad a desarrollar, en el formato DD/MM/AAAA. Esta fecha no podrá superar el 31 de diciembre de cada vigencia." sqref="Y10" xr:uid="{00000000-0002-0000-0000-000014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xr:uid="{00000000-0002-0000-0000-000016000000}"/>
    <dataValidation allowBlank="1" showInputMessage="1" showErrorMessage="1" prompt="Registre la fecha de realización del monitoreo, DD/MM/AAA." sqref="AQ10 AE10 AK10 Z10:Z14" xr:uid="{00000000-0002-0000-0000-000017000000}"/>
    <dataValidation allowBlank="1" showInputMessage="1" showErrorMessage="1" prompt="Registre el nivel de avance en el cumplimiento de la actividad. Corresponde al resultado en términos porcentuales del indicador definido." sqref="AF10 AL10 AA10:AA14 AR10" xr:uid="{00000000-0002-0000-0000-000018000000}"/>
    <dataValidation allowBlank="1" showInputMessage="1" showErrorMessage="1" prompt="Registre la fecha de inicio de la actividad a desarrollar, en el formato DD/MM/AAAA. Esta no puede ser menor a la fecha de oficialización del riesgo." sqref="X10" xr:uid="{00000000-0002-0000-0000-000019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xr:uid="{00000000-0002-0000-0000-00001A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xr:uid="{00000000-0002-0000-0000-00001B000000}"/>
    <dataValidation allowBlank="1" showInputMessage="1" showErrorMessage="1" prompt="Seleccione de la lista desplegable, la decisión tomada respecto al riesgo." sqref="S9:S10" xr:uid="{B060B3EE-86AD-47F8-8FEB-461380F13AE0}"/>
    <dataValidation allowBlank="1" showInputMessage="1" showErrorMessage="1" prompt="Describa los avances en el cumplimiento de la actividad definida y relacione las evidencias que los soportan." sqref="AB10:AB14 AH10 AN10 AT10 AN14" xr:uid="{66F7A9C8-E99E-412D-AB11-8204904B02D0}"/>
    <dataValidation allowBlank="1" showInputMessage="1" showErrorMessage="1" prompt="Seleccione de la lista desplegable si los riesgos a identificar se categorizan como riesgos de Gestión o de Corrupción." sqref="A6:B6" xr:uid="{C240644F-9930-4EAA-B0AA-E8DE5A71EE92}"/>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214BD1B6-B79A-4EAD-B694-5A60E2AD757B}"/>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2B3E75B1-D029-4E94-9C5E-019D00F84419}"/>
    <dataValidation allowBlank="1" showInputMessage="1" showErrorMessage="1" promptTitle="Riesgos de gestión" prompt="Registre en estos campos la información correspondiente al monitoreo trimestral para riesgos de gestión. No aplica para riesgos de corrupción." sqref="AQ9:AR9 AT9:AV9" xr:uid="{F0EA420C-89A1-4D64-802F-566781B87415}"/>
    <dataValidation allowBlank="1" showInputMessage="1" showErrorMessage="1" prompt="Describa, tal como se encuentra en la caracterización del proceso, la actividad donde existe evidencia o se tienen indicios de que pueden ocurrir eventos de riesgo." sqref="C9:C10" xr:uid="{09E2F470-F99B-4561-AB6B-66D758A56480}"/>
    <dataValidation allowBlank="1" showInputMessage="1" showErrorMessage="1" prompt="Seleccione de la lista desplegable la forma como se ejecuta el control, dependiendo de que sea ejecutado por una persona (manual) o por un sistema (automático)." sqref="O9:O10" xr:uid="{35816047-32C6-460E-BDDC-C05CBEC3A6FF}"/>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2A215BA9-A82B-41B6-A8F2-51725200EAD4}"/>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3FECB3A3-4806-4C50-BDE6-79A5DF964D17}"/>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10">
        <x14:dataValidation type="list" allowBlank="1" showInputMessage="1" showErrorMessage="1" xr:uid="{00000000-0002-0000-0000-00001D000000}">
          <x14:formula1>
            <xm:f>'2. Anexos'!$I$39:$I$43</xm:f>
          </x14:formula1>
          <xm:sqref>J11 P11 J13 P13 P15 J15</xm:sqref>
        </x14:dataValidation>
        <x14:dataValidation type="list" allowBlank="1" showInputMessage="1" showErrorMessage="1" xr:uid="{00000000-0002-0000-0000-00001E000000}">
          <x14:formula1>
            <xm:f>'2. Anexos'!$J$39:$J$43</xm:f>
          </x14:formula1>
          <xm:sqref>K11 Q11 K13 Q13 Q15 K15</xm:sqref>
        </x14:dataValidation>
        <x14:dataValidation type="list" allowBlank="1" showInputMessage="1" showErrorMessage="1" xr:uid="{00000000-0002-0000-0000-00001F000000}">
          <x14:formula1>
            <xm:f>'2. Anexos'!$I$48:$I$49</xm:f>
          </x14:formula1>
          <xm:sqref>N11:N18</xm:sqref>
        </x14:dataValidation>
        <x14:dataValidation type="list" allowBlank="1" showInputMessage="1" showErrorMessage="1" xr:uid="{00000000-0002-0000-0000-000020000000}">
          <x14:formula1>
            <xm:f>'2. Anexos'!$J$48:$J$49</xm:f>
          </x14:formula1>
          <xm:sqref>AI15 AI13 AC15 AC11 AC13 AI11 AU11 AU13 AU15</xm:sqref>
        </x14:dataValidation>
        <x14:dataValidation type="list" allowBlank="1" showInputMessage="1" showErrorMessage="1" xr:uid="{52C22EC8-4CBD-46DA-8ADB-262E01633560}">
          <x14:formula1>
            <xm:f>'2. Anexos'!$I$7:$I$9</xm:f>
          </x14:formula1>
          <xm:sqref>C6</xm:sqref>
        </x14:dataValidation>
        <x14:dataValidation type="list" allowBlank="1" showInputMessage="1" showErrorMessage="1" xr:uid="{39B31DBC-43BB-437A-8619-6B3FDF42A962}">
          <x14:formula1>
            <xm:f>'2. Anexos'!$I$11:$I$13</xm:f>
          </x14:formula1>
          <xm:sqref>H11 H13 H15</xm:sqref>
        </x14:dataValidation>
        <x14:dataValidation type="list" allowBlank="1" showInputMessage="1" showErrorMessage="1" xr:uid="{19175752-985C-4FF8-BB18-1950F6E16C57}">
          <x14:formula1>
            <xm:f>'2. Anexos'!$K$48:$K$49</xm:f>
          </x14:formula1>
          <xm:sqref>O11:O18</xm:sqref>
        </x14:dataValidation>
        <x14:dataValidation type="list" allowBlank="1" showInputMessage="1" showErrorMessage="1" xr:uid="{6F393E32-B464-4AAC-ACC9-D7DC1B247C81}">
          <x14:formula1>
            <xm:f>'2. Anexos'!$J$52:$J$54</xm:f>
          </x14:formula1>
          <xm:sqref>S11 S13 S15</xm:sqref>
        </x14:dataValidation>
        <x14:dataValidation type="list" allowBlank="1" showInputMessage="1" showErrorMessage="1" xr:uid="{EB00BF71-38BB-4504-87C8-16CF5C21FFE3}">
          <x14:formula1>
            <xm:f>'2. Anexos'!$B$7:$B$18</xm:f>
          </x14:formula1>
          <xm:sqref>I11 I13 I15</xm:sqref>
        </x14:dataValidation>
        <x14:dataValidation type="list" allowBlank="1" showInputMessage="1" showErrorMessage="1" xr:uid="{66EA09F4-C3DB-4512-B653-7FF7F8936BA0}">
          <x14:formula1>
            <xm:f>'https://sdisgovco-my.sharepoint.com/personal/lrodriguezs1_sdis_gov_co/Documents/Riesgos/Gestión/Reporte Diciembre/[20240712_riesgos_gestion_gec_septiembre.xlsx]2. Anexos'!#REF!</xm:f>
          </x14:formula1>
          <xm:sqref>AO11 AO13 AO15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view="pageBreakPreview" zoomScaleNormal="100" zoomScaleSheetLayoutView="100" workbookViewId="0">
      <selection sqref="A1:B4"/>
    </sheetView>
  </sheetViews>
  <sheetFormatPr baseColWidth="10" defaultColWidth="11.42578125" defaultRowHeight="12.75" x14ac:dyDescent="0.2"/>
  <cols>
    <col min="1" max="1" width="0.7109375" style="28" customWidth="1"/>
    <col min="2" max="2" width="21.42578125" customWidth="1"/>
    <col min="3" max="7" width="20.5703125" customWidth="1"/>
    <col min="8" max="8" width="2.42578125" customWidth="1"/>
    <col min="9" max="11" width="11.42578125" hidden="1" customWidth="1"/>
  </cols>
  <sheetData>
    <row r="1" spans="1:10" ht="17.25" customHeight="1" x14ac:dyDescent="0.2">
      <c r="A1" s="128"/>
      <c r="B1" s="128"/>
      <c r="C1" s="129" t="s">
        <v>0</v>
      </c>
      <c r="D1" s="130"/>
      <c r="E1" s="131"/>
      <c r="F1" s="36" t="s">
        <v>1</v>
      </c>
      <c r="G1" s="37" t="s">
        <v>2</v>
      </c>
      <c r="I1" s="4"/>
      <c r="J1" s="4"/>
    </row>
    <row r="2" spans="1:10" ht="17.25" customHeight="1" x14ac:dyDescent="0.2">
      <c r="A2" s="128"/>
      <c r="B2" s="128"/>
      <c r="C2" s="132"/>
      <c r="D2" s="133"/>
      <c r="E2" s="134"/>
      <c r="F2" s="36" t="s">
        <v>3</v>
      </c>
      <c r="G2" s="37">
        <v>3</v>
      </c>
      <c r="I2" s="4"/>
      <c r="J2" s="4"/>
    </row>
    <row r="3" spans="1:10" ht="24.75" customHeight="1" x14ac:dyDescent="0.2">
      <c r="A3" s="128"/>
      <c r="B3" s="128"/>
      <c r="C3" s="132"/>
      <c r="D3" s="133"/>
      <c r="E3" s="134"/>
      <c r="F3" s="36" t="s">
        <v>4</v>
      </c>
      <c r="G3" s="38" t="s">
        <v>5</v>
      </c>
      <c r="I3" s="4"/>
      <c r="J3" s="4"/>
    </row>
    <row r="4" spans="1:10" ht="17.25" customHeight="1" x14ac:dyDescent="0.2">
      <c r="A4" s="128"/>
      <c r="B4" s="128"/>
      <c r="C4" s="135"/>
      <c r="D4" s="136"/>
      <c r="E4" s="137"/>
      <c r="F4" s="36" t="s">
        <v>6</v>
      </c>
      <c r="G4" s="37" t="s">
        <v>149</v>
      </c>
      <c r="I4" s="4"/>
      <c r="J4" s="4"/>
    </row>
    <row r="5" spans="1:10" x14ac:dyDescent="0.2">
      <c r="B5" s="17"/>
      <c r="C5" s="17"/>
      <c r="D5" s="17"/>
      <c r="E5" s="17"/>
      <c r="F5" s="17"/>
      <c r="G5" s="17"/>
      <c r="I5" s="4"/>
      <c r="J5" s="4"/>
    </row>
    <row r="6" spans="1:10" x14ac:dyDescent="0.2">
      <c r="B6" s="32" t="s">
        <v>150</v>
      </c>
      <c r="C6" s="17"/>
      <c r="D6" s="17"/>
      <c r="E6" s="17"/>
      <c r="F6" s="17"/>
      <c r="G6" s="17"/>
      <c r="I6" s="2" t="s">
        <v>151</v>
      </c>
    </row>
    <row r="7" spans="1:10" ht="41.25" customHeight="1" x14ac:dyDescent="0.2">
      <c r="B7" s="20" t="s">
        <v>56</v>
      </c>
      <c r="C7" s="124" t="s">
        <v>152</v>
      </c>
      <c r="D7" s="124"/>
      <c r="E7" s="124"/>
      <c r="F7" s="124"/>
      <c r="G7" s="124"/>
      <c r="I7" s="15" t="s">
        <v>9</v>
      </c>
    </row>
    <row r="8" spans="1:10" ht="21" customHeight="1" x14ac:dyDescent="0.2">
      <c r="B8" s="20" t="s">
        <v>153</v>
      </c>
      <c r="C8" s="124" t="s">
        <v>154</v>
      </c>
      <c r="D8" s="124"/>
      <c r="E8" s="124"/>
      <c r="F8" s="124"/>
      <c r="G8" s="124"/>
      <c r="I8" s="15" t="s">
        <v>155</v>
      </c>
    </row>
    <row r="9" spans="1:10" ht="51.75" customHeight="1" x14ac:dyDescent="0.2">
      <c r="B9" s="20" t="s">
        <v>156</v>
      </c>
      <c r="C9" s="124" t="s">
        <v>157</v>
      </c>
      <c r="D9" s="124"/>
      <c r="E9" s="124"/>
      <c r="F9" s="124"/>
      <c r="G9" s="124"/>
      <c r="I9" s="15" t="s">
        <v>158</v>
      </c>
    </row>
    <row r="10" spans="1:10" ht="25.5" customHeight="1" x14ac:dyDescent="0.2">
      <c r="B10" s="23" t="s">
        <v>159</v>
      </c>
      <c r="C10" s="124" t="s">
        <v>160</v>
      </c>
      <c r="D10" s="124"/>
      <c r="E10" s="124"/>
      <c r="F10" s="124"/>
      <c r="G10" s="124"/>
      <c r="I10" s="2" t="s">
        <v>161</v>
      </c>
    </row>
    <row r="11" spans="1:10" ht="25.5" customHeight="1" x14ac:dyDescent="0.2">
      <c r="B11" s="20" t="s">
        <v>162</v>
      </c>
      <c r="C11" s="124" t="s">
        <v>163</v>
      </c>
      <c r="D11" s="124"/>
      <c r="E11" s="124"/>
      <c r="F11" s="124"/>
      <c r="G11" s="124"/>
      <c r="I11" t="s">
        <v>55</v>
      </c>
    </row>
    <row r="12" spans="1:10" ht="29.25" customHeight="1" x14ac:dyDescent="0.2">
      <c r="B12" s="20" t="s">
        <v>164</v>
      </c>
      <c r="C12" s="124" t="s">
        <v>165</v>
      </c>
      <c r="D12" s="124"/>
      <c r="E12" s="124"/>
      <c r="F12" s="124"/>
      <c r="G12" s="124"/>
      <c r="I12" t="s">
        <v>166</v>
      </c>
    </row>
    <row r="13" spans="1:10" ht="30" customHeight="1" x14ac:dyDescent="0.2">
      <c r="B13" s="20" t="s">
        <v>167</v>
      </c>
      <c r="C13" s="124" t="s">
        <v>168</v>
      </c>
      <c r="D13" s="124"/>
      <c r="E13" s="124"/>
      <c r="F13" s="124"/>
      <c r="G13" s="124"/>
      <c r="I13" t="s">
        <v>85</v>
      </c>
    </row>
    <row r="14" spans="1:10" ht="39.75" customHeight="1" x14ac:dyDescent="0.2">
      <c r="B14" s="20" t="s">
        <v>108</v>
      </c>
      <c r="C14" s="124" t="s">
        <v>169</v>
      </c>
      <c r="D14" s="124"/>
      <c r="E14" s="124"/>
      <c r="F14" s="124"/>
      <c r="G14" s="124"/>
    </row>
    <row r="15" spans="1:10" ht="31.5" customHeight="1" x14ac:dyDescent="0.2">
      <c r="B15" s="23" t="s">
        <v>170</v>
      </c>
      <c r="C15" s="124" t="s">
        <v>171</v>
      </c>
      <c r="D15" s="124"/>
      <c r="E15" s="124"/>
      <c r="F15" s="124"/>
      <c r="G15" s="124"/>
    </row>
    <row r="16" spans="1:10" x14ac:dyDescent="0.2">
      <c r="B16" s="23" t="s">
        <v>172</v>
      </c>
      <c r="C16" s="124" t="s">
        <v>173</v>
      </c>
      <c r="D16" s="124"/>
      <c r="E16" s="124"/>
      <c r="F16" s="124"/>
      <c r="G16" s="124"/>
    </row>
    <row r="17" spans="2:7" ht="28.5" customHeight="1" x14ac:dyDescent="0.2">
      <c r="B17" s="23" t="s">
        <v>174</v>
      </c>
      <c r="C17" s="124" t="s">
        <v>175</v>
      </c>
      <c r="D17" s="124"/>
      <c r="E17" s="124"/>
      <c r="F17" s="124"/>
      <c r="G17" s="124"/>
    </row>
    <row r="18" spans="2:7" ht="30" customHeight="1" x14ac:dyDescent="0.2">
      <c r="B18" s="23" t="s">
        <v>176</v>
      </c>
      <c r="C18" s="124" t="s">
        <v>177</v>
      </c>
      <c r="D18" s="124"/>
      <c r="E18" s="124"/>
      <c r="F18" s="124"/>
      <c r="G18" s="124"/>
    </row>
    <row r="20" spans="2:7" x14ac:dyDescent="0.2">
      <c r="B20" s="3" t="s">
        <v>178</v>
      </c>
    </row>
    <row r="21" spans="2:7" ht="29.25" customHeight="1" x14ac:dyDescent="0.2">
      <c r="B21" s="45" t="s">
        <v>179</v>
      </c>
      <c r="C21" s="6" t="s">
        <v>180</v>
      </c>
      <c r="D21" s="126" t="s">
        <v>181</v>
      </c>
      <c r="E21" s="127"/>
      <c r="F21" s="119" t="s">
        <v>182</v>
      </c>
      <c r="G21" s="120"/>
    </row>
    <row r="22" spans="2:7" ht="39.75" customHeight="1" x14ac:dyDescent="0.2">
      <c r="B22" s="54">
        <v>0.2</v>
      </c>
      <c r="C22" s="7" t="s">
        <v>183</v>
      </c>
      <c r="D22" s="125" t="s">
        <v>184</v>
      </c>
      <c r="E22" s="125"/>
      <c r="F22" s="125" t="s">
        <v>185</v>
      </c>
      <c r="G22" s="125"/>
    </row>
    <row r="23" spans="2:7" ht="39.75" customHeight="1" x14ac:dyDescent="0.2">
      <c r="B23" s="54">
        <v>0.4</v>
      </c>
      <c r="C23" s="7" t="s">
        <v>186</v>
      </c>
      <c r="D23" s="125" t="s">
        <v>187</v>
      </c>
      <c r="E23" s="125"/>
      <c r="F23" s="125" t="s">
        <v>188</v>
      </c>
      <c r="G23" s="125"/>
    </row>
    <row r="24" spans="2:7" ht="39.75" customHeight="1" x14ac:dyDescent="0.2">
      <c r="B24" s="54">
        <v>0.6</v>
      </c>
      <c r="C24" s="25" t="s">
        <v>189</v>
      </c>
      <c r="D24" s="125" t="s">
        <v>190</v>
      </c>
      <c r="E24" s="125"/>
      <c r="F24" s="125" t="s">
        <v>191</v>
      </c>
      <c r="G24" s="125"/>
    </row>
    <row r="25" spans="2:7" ht="39.75" customHeight="1" x14ac:dyDescent="0.2">
      <c r="B25" s="54">
        <v>0.8</v>
      </c>
      <c r="C25" s="7" t="s">
        <v>192</v>
      </c>
      <c r="D25" s="125" t="s">
        <v>193</v>
      </c>
      <c r="E25" s="125"/>
      <c r="F25" s="125" t="s">
        <v>194</v>
      </c>
      <c r="G25" s="125"/>
    </row>
    <row r="26" spans="2:7" ht="39.75" customHeight="1" x14ac:dyDescent="0.2">
      <c r="B26" s="54">
        <v>1</v>
      </c>
      <c r="C26" s="7" t="s">
        <v>195</v>
      </c>
      <c r="D26" s="125" t="s">
        <v>196</v>
      </c>
      <c r="E26" s="125"/>
      <c r="F26" s="125" t="s">
        <v>197</v>
      </c>
      <c r="G26" s="125"/>
    </row>
    <row r="28" spans="2:7" x14ac:dyDescent="0.2">
      <c r="B28" s="3" t="s">
        <v>198</v>
      </c>
    </row>
    <row r="29" spans="2:7" x14ac:dyDescent="0.2">
      <c r="B29" s="6" t="s">
        <v>179</v>
      </c>
      <c r="C29" s="6" t="s">
        <v>180</v>
      </c>
      <c r="D29" s="119" t="s">
        <v>199</v>
      </c>
      <c r="E29" s="120"/>
      <c r="F29" s="121" t="s">
        <v>200</v>
      </c>
      <c r="G29" s="122"/>
    </row>
    <row r="30" spans="2:7" ht="35.25" customHeight="1" x14ac:dyDescent="0.2">
      <c r="B30" s="24">
        <v>0.2</v>
      </c>
      <c r="C30" s="25" t="s">
        <v>201</v>
      </c>
      <c r="D30" s="123" t="s">
        <v>202</v>
      </c>
      <c r="E30" s="123"/>
      <c r="F30" s="118" t="s">
        <v>203</v>
      </c>
      <c r="G30" s="118"/>
    </row>
    <row r="31" spans="2:7" ht="51.75" customHeight="1" x14ac:dyDescent="0.2">
      <c r="B31" s="24">
        <v>0.4</v>
      </c>
      <c r="C31" s="7" t="s">
        <v>204</v>
      </c>
      <c r="D31" s="123" t="s">
        <v>205</v>
      </c>
      <c r="E31" s="123"/>
      <c r="F31" s="118" t="s">
        <v>206</v>
      </c>
      <c r="G31" s="118"/>
    </row>
    <row r="32" spans="2:7" ht="40.5" customHeight="1" x14ac:dyDescent="0.2">
      <c r="B32" s="24">
        <v>0.6</v>
      </c>
      <c r="C32" s="25" t="s">
        <v>207</v>
      </c>
      <c r="D32" s="123" t="s">
        <v>208</v>
      </c>
      <c r="E32" s="123"/>
      <c r="F32" s="118" t="s">
        <v>209</v>
      </c>
      <c r="G32" s="118"/>
    </row>
    <row r="33" spans="1:11" ht="40.5" customHeight="1" x14ac:dyDescent="0.2">
      <c r="B33" s="24">
        <v>0.8</v>
      </c>
      <c r="C33" s="7" t="s">
        <v>210</v>
      </c>
      <c r="D33" s="123" t="s">
        <v>211</v>
      </c>
      <c r="E33" s="123"/>
      <c r="F33" s="118" t="s">
        <v>212</v>
      </c>
      <c r="G33" s="118"/>
    </row>
    <row r="34" spans="1:11" ht="40.5" customHeight="1" x14ac:dyDescent="0.2">
      <c r="B34" s="24">
        <v>1</v>
      </c>
      <c r="C34" s="7" t="s">
        <v>213</v>
      </c>
      <c r="D34" s="123" t="s">
        <v>214</v>
      </c>
      <c r="E34" s="123"/>
      <c r="F34" s="118" t="s">
        <v>215</v>
      </c>
      <c r="G34" s="118"/>
    </row>
    <row r="36" spans="1:11" x14ac:dyDescent="0.2">
      <c r="B36" s="3" t="s">
        <v>216</v>
      </c>
    </row>
    <row r="37" spans="1:11" s="31" customFormat="1" ht="12" hidden="1" customHeight="1" x14ac:dyDescent="0.2">
      <c r="A37" s="28"/>
      <c r="B37" s="33" t="s">
        <v>217</v>
      </c>
      <c r="C37" s="34" t="s">
        <v>218</v>
      </c>
      <c r="D37" s="35" t="s">
        <v>219</v>
      </c>
      <c r="E37" s="35" t="s">
        <v>58</v>
      </c>
      <c r="F37" s="34" t="s">
        <v>87</v>
      </c>
      <c r="G37" s="35" t="s">
        <v>220</v>
      </c>
    </row>
    <row r="38" spans="1:11" s="31" customFormat="1" ht="12" hidden="1" customHeight="1" x14ac:dyDescent="0.2">
      <c r="A38" s="28"/>
      <c r="B38" s="29">
        <v>1</v>
      </c>
      <c r="C38" s="30">
        <v>2</v>
      </c>
      <c r="D38" s="30">
        <v>3</v>
      </c>
      <c r="E38" s="30">
        <v>4</v>
      </c>
      <c r="F38" s="30">
        <v>5</v>
      </c>
      <c r="G38" s="30">
        <v>6</v>
      </c>
    </row>
    <row r="39" spans="1:11" ht="24.75" customHeight="1" x14ac:dyDescent="0.2">
      <c r="A39" s="28">
        <v>1</v>
      </c>
      <c r="B39" s="23" t="s">
        <v>221</v>
      </c>
      <c r="C39" s="55" t="s">
        <v>222</v>
      </c>
      <c r="D39" s="55" t="s">
        <v>222</v>
      </c>
      <c r="E39" s="55" t="s">
        <v>222</v>
      </c>
      <c r="F39" s="55" t="s">
        <v>222</v>
      </c>
      <c r="G39" s="56" t="s">
        <v>223</v>
      </c>
      <c r="I39" s="15" t="s">
        <v>86</v>
      </c>
      <c r="J39" s="15" t="s">
        <v>218</v>
      </c>
    </row>
    <row r="40" spans="1:11" ht="24.75" customHeight="1" x14ac:dyDescent="0.2">
      <c r="A40" s="28">
        <v>2</v>
      </c>
      <c r="B40" s="23" t="s">
        <v>224</v>
      </c>
      <c r="C40" s="57" t="s">
        <v>207</v>
      </c>
      <c r="D40" s="57" t="s">
        <v>207</v>
      </c>
      <c r="E40" s="55" t="s">
        <v>222</v>
      </c>
      <c r="F40" s="55" t="s">
        <v>222</v>
      </c>
      <c r="G40" s="56" t="s">
        <v>223</v>
      </c>
      <c r="I40" s="15" t="s">
        <v>57</v>
      </c>
      <c r="J40" s="15" t="s">
        <v>219</v>
      </c>
    </row>
    <row r="41" spans="1:11" ht="24.75" customHeight="1" x14ac:dyDescent="0.2">
      <c r="A41" s="28">
        <v>3</v>
      </c>
      <c r="B41" s="23" t="s">
        <v>89</v>
      </c>
      <c r="C41" s="57" t="s">
        <v>207</v>
      </c>
      <c r="D41" s="57" t="s">
        <v>207</v>
      </c>
      <c r="E41" s="57" t="s">
        <v>207</v>
      </c>
      <c r="F41" s="55" t="s">
        <v>222</v>
      </c>
      <c r="G41" s="56" t="s">
        <v>223</v>
      </c>
      <c r="I41" s="15" t="s">
        <v>89</v>
      </c>
      <c r="J41" s="15" t="s">
        <v>58</v>
      </c>
    </row>
    <row r="42" spans="1:11" ht="24.75" customHeight="1" x14ac:dyDescent="0.2">
      <c r="A42" s="28">
        <v>4</v>
      </c>
      <c r="B42" s="23" t="s">
        <v>57</v>
      </c>
      <c r="C42" s="26" t="s">
        <v>225</v>
      </c>
      <c r="D42" s="57" t="s">
        <v>207</v>
      </c>
      <c r="E42" s="57" t="s">
        <v>207</v>
      </c>
      <c r="F42" s="55" t="s">
        <v>222</v>
      </c>
      <c r="G42" s="56" t="s">
        <v>223</v>
      </c>
      <c r="I42" s="15" t="s">
        <v>224</v>
      </c>
      <c r="J42" s="15" t="s">
        <v>87</v>
      </c>
    </row>
    <row r="43" spans="1:11" ht="24.75" customHeight="1" x14ac:dyDescent="0.2">
      <c r="A43" s="28">
        <v>5</v>
      </c>
      <c r="B43" s="23" t="s">
        <v>86</v>
      </c>
      <c r="C43" s="26" t="s">
        <v>225</v>
      </c>
      <c r="D43" s="26" t="s">
        <v>225</v>
      </c>
      <c r="E43" s="57" t="s">
        <v>207</v>
      </c>
      <c r="F43" s="55" t="s">
        <v>222</v>
      </c>
      <c r="G43" s="56" t="s">
        <v>223</v>
      </c>
      <c r="I43" s="15" t="s">
        <v>221</v>
      </c>
      <c r="J43" s="15" t="s">
        <v>220</v>
      </c>
    </row>
    <row r="44" spans="1:11" ht="25.5" x14ac:dyDescent="0.2">
      <c r="B44" s="5" t="s">
        <v>226</v>
      </c>
      <c r="C44" s="27" t="s">
        <v>218</v>
      </c>
      <c r="D44" s="23" t="s">
        <v>219</v>
      </c>
      <c r="E44" s="23" t="s">
        <v>58</v>
      </c>
      <c r="F44" s="27" t="s">
        <v>87</v>
      </c>
      <c r="G44" s="23" t="s">
        <v>220</v>
      </c>
    </row>
    <row r="47" spans="1:11" ht="38.25" x14ac:dyDescent="0.2">
      <c r="I47" s="16" t="s">
        <v>24</v>
      </c>
      <c r="J47" s="16" t="s">
        <v>227</v>
      </c>
      <c r="K47" s="16" t="s">
        <v>228</v>
      </c>
    </row>
    <row r="48" spans="1:11" x14ac:dyDescent="0.2">
      <c r="I48" s="15" t="s">
        <v>60</v>
      </c>
      <c r="J48" s="15" t="s">
        <v>229</v>
      </c>
      <c r="K48" t="s">
        <v>61</v>
      </c>
    </row>
    <row r="49" spans="9:11" x14ac:dyDescent="0.2">
      <c r="I49" s="15" t="s">
        <v>230</v>
      </c>
      <c r="J49" s="15" t="s">
        <v>66</v>
      </c>
      <c r="K49" s="15" t="s">
        <v>231</v>
      </c>
    </row>
    <row r="51" spans="9:11" x14ac:dyDescent="0.2">
      <c r="I51" s="2" t="s">
        <v>232</v>
      </c>
      <c r="J51" s="2" t="s">
        <v>233</v>
      </c>
    </row>
    <row r="52" spans="9:11" x14ac:dyDescent="0.2">
      <c r="I52" t="s">
        <v>229</v>
      </c>
      <c r="J52" t="s">
        <v>234</v>
      </c>
    </row>
    <row r="53" spans="9:11" x14ac:dyDescent="0.2">
      <c r="I53" t="s">
        <v>66</v>
      </c>
      <c r="J53" t="s">
        <v>62</v>
      </c>
    </row>
    <row r="54" spans="9:11" x14ac:dyDescent="0.2">
      <c r="J54" t="s">
        <v>235</v>
      </c>
    </row>
  </sheetData>
  <mergeCells count="38">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 ref="D25:E25"/>
    <mergeCell ref="D21:E21"/>
    <mergeCell ref="F24:G24"/>
    <mergeCell ref="F25:G25"/>
    <mergeCell ref="F23:G23"/>
    <mergeCell ref="C13:G13"/>
    <mergeCell ref="C14:G14"/>
    <mergeCell ref="C15:G15"/>
    <mergeCell ref="D22:E22"/>
    <mergeCell ref="D23:E23"/>
    <mergeCell ref="F33:G33"/>
    <mergeCell ref="F34:G34"/>
    <mergeCell ref="D29:E29"/>
    <mergeCell ref="F29:G29"/>
    <mergeCell ref="F30:G30"/>
    <mergeCell ref="D30:E30"/>
    <mergeCell ref="D32:E32"/>
    <mergeCell ref="D33:E33"/>
    <mergeCell ref="D34:E34"/>
    <mergeCell ref="F32:G32"/>
    <mergeCell ref="F31:G31"/>
    <mergeCell ref="D31:E31"/>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disablePrompts="1" count="1">
    <dataValidation type="list" allowBlank="1" showInputMessage="1" showErrorMessage="1" sqref="F44 C37 C44 F37" xr:uid="{D5715EC5-683B-46EC-B3F3-8613A7B216C9}">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9c95be-1f31-46f2-a786-fb332161d145">
      <Terms xmlns="http://schemas.microsoft.com/office/infopath/2007/PartnerControls"/>
    </lcf76f155ced4ddcb4097134ff3c332f>
    <TaxCatchAll xmlns="38ef67d2-6151-4d5a-b01d-9e1fa2428a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E45575AD94644085A1B5F9F0DFCB8C" ma:contentTypeVersion="31" ma:contentTypeDescription="Crear nuevo documento." ma:contentTypeScope="" ma:versionID="70309d5b84e46e6895e23d3f6767b102">
  <xsd:schema xmlns:xsd="http://www.w3.org/2001/XMLSchema" xmlns:xs="http://www.w3.org/2001/XMLSchema" xmlns:p="http://schemas.microsoft.com/office/2006/metadata/properties" xmlns:ns2="5c9c95be-1f31-46f2-a786-fb332161d145" xmlns:ns3="38ef67d2-6151-4d5a-b01d-9e1fa2428a9e" targetNamespace="http://schemas.microsoft.com/office/2006/metadata/properties" ma:root="true" ma:fieldsID="0c7ab5ad2db31ed840a96e8fa2f5efa6" ns2:_="" ns3:_="">
    <xsd:import namespace="5c9c95be-1f31-46f2-a786-fb332161d145"/>
    <xsd:import namespace="38ef67d2-6151-4d5a-b01d-9e1fa2428a9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c95be-1f31-46f2-a786-fb332161d14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ef67d2-6151-4d5a-b01d-9e1fa2428a9e"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888f99e3-9f77-4a18-bdd5-c49b12b61a84}" ma:internalName="TaxCatchAll" ma:showField="CatchAllData" ma:web="38ef67d2-6151-4d5a-b01d-9e1fa2428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E1C561-0326-4B0E-817F-09087A1682F6}">
  <ds:schemaRefs>
    <ds:schemaRef ds:uri="http://schemas.microsoft.com/office/2006/metadata/properties"/>
    <ds:schemaRef ds:uri="http://schemas.microsoft.com/office/infopath/2007/PartnerControls"/>
    <ds:schemaRef ds:uri="5c9c95be-1f31-46f2-a786-fb332161d145"/>
    <ds:schemaRef ds:uri="38ef67d2-6151-4d5a-b01d-9e1fa2428a9e"/>
  </ds:schemaRefs>
</ds:datastoreItem>
</file>

<file path=customXml/itemProps2.xml><?xml version="1.0" encoding="utf-8"?>
<ds:datastoreItem xmlns:ds="http://schemas.openxmlformats.org/officeDocument/2006/customXml" ds:itemID="{DC5239D4-F4B3-4D87-9FCE-B2709E0D4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c95be-1f31-46f2-a786-fb332161d145"/>
    <ds:schemaRef ds:uri="38ef67d2-6151-4d5a-b01d-9e1fa2428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A4A96A-712C-4283-A3AB-3C763839B1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David Andres Moncayo Nastar</cp:lastModifiedBy>
  <cp:revision/>
  <dcterms:created xsi:type="dcterms:W3CDTF">2008-09-05T19:47:59Z</dcterms:created>
  <dcterms:modified xsi:type="dcterms:W3CDTF">2025-01-13T18:52:28Z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0x01010082E45575AD94644085A1B5F9F0DFCB8C</vt:lpwstr>
  </property>
  <property fmtid="{D5CDD505-2E9C-101B-9397-08002B2CF9AE}" pid="3" name="MediaServiceImageTags">
    <vt:lpwstr/>
  </property>
</Properties>
</file>