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Contrato 310 de 2019\Obligación 07. Indicadores\7. Agosto\Publicaciones\"/>
    </mc:Choice>
  </mc:AlternateContent>
  <bookViews>
    <workbookView xWindow="0" yWindow="0" windowWidth="24000" windowHeight="9735"/>
  </bookViews>
  <sheets>
    <sheet name="INDICADORES DE GESTIÓ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DE GESTIÓN'!$B$12:$BP$13</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DE GESTIÓN'!$B$7:$B$12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U13" i="1" l="1"/>
  <c r="BS13" i="1"/>
  <c r="BX13" i="1" l="1"/>
  <c r="BT13" i="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<sst xmlns="http://schemas.openxmlformats.org/spreadsheetml/2006/main" count="145" uniqueCount="123">
  <si>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</si>
  <si>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</si>
  <si>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</si>
  <si>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</si>
  <si>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</si>
  <si>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</si>
  <si>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</si>
  <si>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</si>
  <si>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</si>
  <si>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</si>
  <si>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</si>
  <si>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</si>
  <si>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</si>
  <si>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</si>
  <si>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</si>
  <si>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</si>
  <si>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</si>
  <si>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</si>
  <si>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</si>
  <si>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</si>
  <si>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</si>
  <si>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</si>
  <si>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</si>
  <si>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</si>
  <si>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</si>
  <si>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</si>
  <si>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</si>
  <si>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</si>
  <si>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</si>
  <si>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</si>
  <si>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</si>
  <si>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</si>
  <si>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</si>
  <si>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</si>
  <si>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</si>
  <si>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</si>
  <si>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</si>
  <si>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</si>
  <si>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</si>
  <si>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</si>
  <si>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</si>
  <si>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</si>
  <si>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</si>
  <si>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</si>
  <si>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</si>
  <si>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</si>
  <si>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</si>
  <si>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</si>
  <si>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</si>
  <si>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</si>
  <si>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</si>
  <si>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</si>
  <si>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</si>
  <si>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</si>
  <si>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</si>
  <si>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</si>
  <si>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</si>
  <si>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</si>
  <si>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</si>
  <si>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</si>
  <si>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</si>
  <si>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</si>
  <si>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</si>
  <si>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</si>
  <si>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</si>
  <si>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</si>
  <si>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</si>
  <si>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</si>
  <si>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</si>
  <si>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</si>
  <si>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</si>
  <si>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</si>
  <si>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</si>
  <si>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</si>
  <si>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</si>
  <si>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</si>
  <si>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</si>
  <si>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</si>
  <si>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</si>
  <si>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</si>
  <si>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</si>
  <si>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</si>
  <si>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</si>
  <si>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</si>
  <si>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</si>
  <si>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</si>
  <si>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</si>
  <si>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</si>
  <si>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</si>
  <si>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</si>
  <si>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</si>
  <si>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</si>
  <si>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</si>
  <si>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</si>
  <si>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</si>
  <si>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</si>
  <si>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</si>
  <si>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</si>
  <si>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</si>
  <si>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</si>
  <si>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</si>
  <si>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</si>
  <si>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</si>
  <si>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</si>
  <si>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</si>
  <si>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</si>
  <si>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</si>
  <si>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</si>
  <si>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</si>
  <si>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</si>
  <si>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</si>
  <si>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GD-001</t>
  </si>
  <si>
    <t>Circular N° 028 del 28/06/2019</t>
  </si>
  <si>
    <t>Subdirecciones locales y dependencias con medición del nivel de implementación de los lineamientos archivísticos institucionales.</t>
  </si>
  <si>
    <t>Establecer el porcentaje de unidades operativas a las que se les realiza la medición de implementación de lineamientos archivísticos institucionales.</t>
  </si>
  <si>
    <t>Atención oportuna por parte de los responsables de las subdirecciones locales y dependencias en el proceso medición de la implementación de los lineamientos archivísticos institucionales.</t>
  </si>
  <si>
    <t>(No. de Subdirecciones locales y dependencias con medición del nivel de implementación de los lineamientos archivísticos institucionales / No. total de Subdirecciones locales y dependencias bajo inventario en el periodo ) * 100</t>
  </si>
  <si>
    <t>"*Informe de Visitas de seguimiento *Listado/ Planilla de asistencia"</t>
  </si>
  <si>
    <t>Porcentaje</t>
  </si>
  <si>
    <t>*Informe de Visitas de seguimiento a Subdirecciones Locales y dependencias *Listado/planilla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</si>
  <si>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</si>
  <si>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Durante el periodo comprendido entre enero y junio, el área de Gestión Documental da cumplimiento a las visitas estipuladas por cronograma a las distintas subdirecciones locales y a las dependencias programadas en nivel central, para realizar el seguimiento a la implementación de los lineamientos archivísticos.
Resaltando las visitas realizadas a 155 unidades operativas pertenecientes a las 16 subdirecciones locales y 6 dependencias de nivel central así; 
En marzo se visitó; Subdirección Local de Bosa, Subdirección Local de Ciudad Bolívar, Subdirección Local de Fontibón, Subdirección Local de Kennedy, Subdirección Local de Rafael Uribe Uribe, Subdirección Local de San Cristóbal, Subdirección Local de Santa Fe – Candelaria, Subdirección Local de Suba, Subdirección Local de Usaquén y Subdirección Local de Usme. 
En abril se visitó; Subdirección Local de Barrios Unidos - Teusaquillo, Subdirección Local de Chapinero, Subdirección Local de Engativá, Subdirección Local de Mártires, Subdirección Local de Antonio Nariño - Puente Aranda, Subdirección Local de Tunjuelito, Subdirección para la Infancia, Subdirección para la Juventud, Subdirección para la Vejez, Dirección de Nutrición y Abastecimiento, Dirección Poblacional Proyecto por una Ciudad Incluyente y sin Barreras. 
En junio se visitó, la Subdirección para la Adultez. 
Para el primer semestre se realizaron el 100% de las visitas establecidas en el cronograma y se ha logrado un cumplimiento del 50% de la meta establecida para la vigencia 2019</t>
  </si>
  <si>
    <t>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</si>
</sst>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rgb="FFFF0000"/>
      <name val="Arial"/>
      <family val="2"/>
    </font>
    <font>
      <i/>
      <sz val="9"/>
      <color indexed="8"/>
      <name val="Arial"/>
      <family val="2"/>
    </font>
    <font>
      <b/>
      <sz val="14"/>
      <name val="Arial"/>
      <family val="2"/>
    </font>
    <font>
      <sz val="9"/>
      <name val="Arial"/>
      <family val="2"/>
    </font>
    <font>
      <sz val="9"/>
      <color indexed="8"/>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2">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9" fontId="15"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18" fillId="2" borderId="6" xfId="0" applyFont="1" applyFill="1" applyBorder="1" applyAlignment="1" applyProtection="1">
      <alignment horizontal="center" vertical="center" wrapText="1"/>
      <protection hidden="1"/>
    </xf>
    <xf numFmtId="0" fontId="18" fillId="2" borderId="6" xfId="0" applyNumberFormat="1"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9" fontId="18"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14" fontId="18" fillId="2" borderId="6" xfId="0" applyNumberFormat="1" applyFont="1" applyFill="1" applyBorder="1" applyAlignment="1" applyProtection="1">
      <alignment horizontal="center" vertical="center" wrapText="1"/>
      <protection hidden="1"/>
    </xf>
    <xf numFmtId="0" fontId="18" fillId="2" borderId="6" xfId="0" applyFont="1" applyFill="1" applyBorder="1" applyAlignment="1" applyProtection="1">
      <alignment horizontal="left" vertical="center" wrapText="1"/>
      <protection hidden="1"/>
    </xf>
    <xf numFmtId="164" fontId="19" fillId="11" borderId="6" xfId="1" applyNumberFormat="1" applyFont="1" applyFill="1" applyBorder="1" applyAlignment="1" applyProtection="1">
      <alignment horizontal="center" vertical="center" wrapText="1"/>
      <protection locked="0" hidden="1"/>
    </xf>
    <xf numFmtId="0" fontId="19" fillId="11" borderId="6" xfId="1" applyNumberFormat="1" applyFont="1" applyFill="1" applyBorder="1" applyAlignment="1" applyProtection="1">
      <alignment horizontal="left" vertical="center" wrapText="1"/>
      <protection locked="0" hidden="1"/>
    </xf>
    <xf numFmtId="164" fontId="18" fillId="2" borderId="11" xfId="0" applyNumberFormat="1" applyFont="1" applyFill="1" applyBorder="1" applyAlignment="1" applyProtection="1">
      <alignment horizontal="center" vertical="center" wrapText="1"/>
      <protection hidden="1"/>
    </xf>
    <xf numFmtId="9" fontId="18" fillId="2" borderId="11" xfId="2"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7"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4">
    <cellStyle name="Millares" xfId="1" builtinId="3"/>
    <cellStyle name="Normal" xfId="0" builtinId="0"/>
    <cellStyle name="Normal 18" xfId="3"/>
    <cellStyle name="Porcentaje" xfId="2" builtinId="5"/>
  </cellStyles>
  <dxfs count="1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showGridLines="0" tabSelected="1" topLeftCell="A6" zoomScale="90" zoomScaleNormal="90" workbookViewId="0">
      <selection activeCell="B14" sqref="B14"/>
    </sheetView>
  </sheetViews>
  <sheetFormatPr baseColWidth="10" defaultColWidth="0" defaultRowHeight="0" customHeight="1" zeroHeight="1" x14ac:dyDescent="0.25"/>
  <cols>
    <col min="1" max="1" width="1.85546875" style="15" customWidth="1"/>
    <col min="2" max="2" width="18.5703125" style="16" customWidth="1"/>
    <col min="3" max="3" width="19.140625" style="16" customWidth="1"/>
    <col min="4" max="4" width="22.7109375" style="16" customWidth="1"/>
    <col min="5" max="5" width="15.7109375" style="16" customWidth="1"/>
    <col min="6" max="6" width="15" style="12" customWidth="1"/>
    <col min="7" max="7" width="25.28515625" style="12" customWidth="1"/>
    <col min="8" max="8" width="20.140625" style="16" customWidth="1"/>
    <col min="9" max="9" width="19.85546875" style="16" customWidth="1"/>
    <col min="10" max="10" width="17.7109375" style="16" customWidth="1"/>
    <col min="11" max="11" width="18.85546875" style="16" customWidth="1"/>
    <col min="12" max="12" width="17.7109375" style="12" customWidth="1"/>
    <col min="13" max="13" width="19.28515625" style="12" customWidth="1"/>
    <col min="14" max="17" width="17.7109375" style="12" customWidth="1"/>
    <col min="18" max="18" width="17.7109375" style="16" customWidth="1"/>
    <col min="19" max="19" width="17.7109375" style="12" customWidth="1"/>
    <col min="20" max="20" width="23.7109375" style="12" customWidth="1"/>
    <col min="21" max="23" width="12" style="12" customWidth="1"/>
    <col min="24" max="24" width="12" style="11" customWidth="1"/>
    <col min="25" max="28" width="12" style="12" customWidth="1"/>
    <col min="29" max="32" width="11.7109375" style="12" customWidth="1"/>
    <col min="33" max="35" width="12" style="12" customWidth="1"/>
    <col min="36" max="36" width="12" style="11" customWidth="1"/>
    <col min="37" max="40" width="12" style="12" customWidth="1"/>
    <col min="41" max="43" width="11.7109375" style="12" customWidth="1"/>
    <col min="44" max="44" width="68.85546875" style="12" customWidth="1"/>
    <col min="45" max="68" width="11.7109375" style="12" customWidth="1"/>
    <col min="69" max="69" width="20.4257812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row>
    <row r="2" spans="2:76" s="18" customFormat="1" ht="32.25" customHeight="1" x14ac:dyDescent="0.2">
      <c r="B2" s="62"/>
      <c r="C2" s="63"/>
      <c r="D2" s="55" t="s">
        <v>108</v>
      </c>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0" t="s">
        <v>107</v>
      </c>
      <c r="BP2" s="51"/>
      <c r="BQ2" s="52"/>
      <c r="BR2" s="1"/>
    </row>
    <row r="3" spans="2:76" s="18" customFormat="1" ht="32.25" customHeight="1" x14ac:dyDescent="0.2">
      <c r="B3" s="64"/>
      <c r="C3" s="6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0" t="s">
        <v>82</v>
      </c>
      <c r="BP3" s="51"/>
      <c r="BQ3" s="52"/>
      <c r="BR3" s="1"/>
    </row>
    <row r="4" spans="2:76" s="18" customFormat="1" ht="32.25" customHeight="1" x14ac:dyDescent="0.2">
      <c r="B4" s="64"/>
      <c r="C4" s="6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0" t="s">
        <v>109</v>
      </c>
      <c r="BP4" s="51"/>
      <c r="BQ4" s="52"/>
      <c r="BR4" s="1"/>
    </row>
    <row r="5" spans="2:76" s="18" customFormat="1" ht="32.25" customHeight="1" x14ac:dyDescent="0.2">
      <c r="B5" s="66"/>
      <c r="C5" s="67"/>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0" t="s">
        <v>83</v>
      </c>
      <c r="BP5" s="51"/>
      <c r="BQ5" s="52"/>
      <c r="BR5" s="1"/>
    </row>
    <row r="6" spans="2:76" s="14" customFormat="1" ht="7.5" customHeight="1" x14ac:dyDescent="0.25">
      <c r="B6" s="13"/>
      <c r="C6" s="13"/>
      <c r="BQ6" s="1"/>
      <c r="BR6" s="1"/>
    </row>
    <row r="7" spans="2:76" s="14" customFormat="1" ht="15" customHeight="1" x14ac:dyDescent="0.25">
      <c r="B7" s="68" t="s">
        <v>1</v>
      </c>
      <c r="C7" s="69"/>
      <c r="D7" s="17" t="s">
        <v>2</v>
      </c>
      <c r="E7" s="72" t="s">
        <v>13</v>
      </c>
      <c r="F7" s="73"/>
      <c r="G7" s="76">
        <v>2019</v>
      </c>
    </row>
    <row r="8" spans="2:76" s="14" customFormat="1" ht="15" customHeight="1" x14ac:dyDescent="0.25">
      <c r="B8" s="70"/>
      <c r="C8" s="71"/>
      <c r="D8" s="17" t="s">
        <v>3</v>
      </c>
      <c r="E8" s="74" t="s">
        <v>17</v>
      </c>
      <c r="F8" s="75"/>
      <c r="G8" s="77"/>
    </row>
    <row r="9" spans="2:76" s="36" customFormat="1" ht="7.5" customHeight="1" x14ac:dyDescent="0.25"/>
    <row r="10" spans="2:76" s="1" customFormat="1" ht="22.5" customHeight="1" x14ac:dyDescent="0.25">
      <c r="B10" s="80" t="s">
        <v>5</v>
      </c>
      <c r="C10" s="81"/>
      <c r="D10" s="81"/>
      <c r="E10" s="81"/>
      <c r="F10" s="81"/>
      <c r="G10" s="81"/>
      <c r="H10" s="81"/>
      <c r="I10" s="81"/>
      <c r="J10" s="81"/>
      <c r="K10" s="81"/>
      <c r="L10" s="81"/>
      <c r="M10" s="81"/>
      <c r="N10" s="81"/>
      <c r="O10" s="81"/>
      <c r="P10" s="81"/>
      <c r="Q10" s="81"/>
      <c r="R10" s="81"/>
      <c r="S10" s="81"/>
      <c r="T10" s="81"/>
      <c r="U10" s="53" t="s">
        <v>6</v>
      </c>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2"/>
      <c r="BS10" s="43" t="s">
        <v>7</v>
      </c>
      <c r="BT10" s="44"/>
      <c r="BU10" s="45"/>
      <c r="BV10" s="49" t="s">
        <v>8</v>
      </c>
      <c r="BW10" s="49"/>
      <c r="BX10" s="49"/>
    </row>
    <row r="11" spans="2:76" s="2" customFormat="1" ht="19.5" customHeight="1" x14ac:dyDescent="0.25">
      <c r="B11" s="78" t="s">
        <v>9</v>
      </c>
      <c r="C11" s="79"/>
      <c r="D11" s="79"/>
      <c r="E11" s="59" t="s">
        <v>10</v>
      </c>
      <c r="F11" s="59"/>
      <c r="G11" s="59"/>
      <c r="H11" s="59"/>
      <c r="I11" s="59"/>
      <c r="J11" s="60" t="s">
        <v>11</v>
      </c>
      <c r="K11" s="60"/>
      <c r="L11" s="60"/>
      <c r="M11" s="60"/>
      <c r="N11" s="60"/>
      <c r="O11" s="60"/>
      <c r="P11" s="60"/>
      <c r="Q11" s="61" t="s">
        <v>12</v>
      </c>
      <c r="R11" s="61"/>
      <c r="S11" s="61"/>
      <c r="T11" s="61"/>
      <c r="U11" s="56" t="s">
        <v>13</v>
      </c>
      <c r="V11" s="57"/>
      <c r="W11" s="57"/>
      <c r="X11" s="58"/>
      <c r="Y11" s="56" t="s">
        <v>14</v>
      </c>
      <c r="Z11" s="57"/>
      <c r="AA11" s="57"/>
      <c r="AB11" s="58"/>
      <c r="AC11" s="56" t="s">
        <v>4</v>
      </c>
      <c r="AD11" s="57"/>
      <c r="AE11" s="57"/>
      <c r="AF11" s="58"/>
      <c r="AG11" s="56" t="s">
        <v>15</v>
      </c>
      <c r="AH11" s="57"/>
      <c r="AI11" s="57"/>
      <c r="AJ11" s="58"/>
      <c r="AK11" s="56" t="s">
        <v>16</v>
      </c>
      <c r="AL11" s="57"/>
      <c r="AM11" s="57"/>
      <c r="AN11" s="58"/>
      <c r="AO11" s="56" t="s">
        <v>17</v>
      </c>
      <c r="AP11" s="57"/>
      <c r="AQ11" s="57"/>
      <c r="AR11" s="58"/>
      <c r="AS11" s="56" t="s">
        <v>18</v>
      </c>
      <c r="AT11" s="57"/>
      <c r="AU11" s="57"/>
      <c r="AV11" s="58"/>
      <c r="AW11" s="56" t="s">
        <v>19</v>
      </c>
      <c r="AX11" s="57"/>
      <c r="AY11" s="57"/>
      <c r="AZ11" s="58"/>
      <c r="BA11" s="56" t="s">
        <v>20</v>
      </c>
      <c r="BB11" s="57"/>
      <c r="BC11" s="57"/>
      <c r="BD11" s="58"/>
      <c r="BE11" s="56" t="s">
        <v>21</v>
      </c>
      <c r="BF11" s="57"/>
      <c r="BG11" s="57"/>
      <c r="BH11" s="58"/>
      <c r="BI11" s="56" t="s">
        <v>22</v>
      </c>
      <c r="BJ11" s="57"/>
      <c r="BK11" s="57"/>
      <c r="BL11" s="58"/>
      <c r="BM11" s="56" t="s">
        <v>23</v>
      </c>
      <c r="BN11" s="57"/>
      <c r="BO11" s="57"/>
      <c r="BP11" s="58"/>
      <c r="BS11" s="46"/>
      <c r="BT11" s="47"/>
      <c r="BU11" s="48"/>
      <c r="BV11" s="49"/>
      <c r="BW11" s="49"/>
      <c r="BX11" s="49"/>
    </row>
    <row r="12" spans="2:76" s="8" customFormat="1" ht="48.75" customHeight="1" x14ac:dyDescent="0.25">
      <c r="B12" s="3" t="s">
        <v>24</v>
      </c>
      <c r="C12" s="3" t="s">
        <v>25</v>
      </c>
      <c r="D12" s="3" t="s">
        <v>26</v>
      </c>
      <c r="E12" s="4" t="s">
        <v>27</v>
      </c>
      <c r="F12" s="10" t="s">
        <v>28</v>
      </c>
      <c r="G12" s="4" t="s">
        <v>29</v>
      </c>
      <c r="H12" s="4" t="s">
        <v>30</v>
      </c>
      <c r="I12" s="4" t="s">
        <v>31</v>
      </c>
      <c r="J12" s="5" t="s">
        <v>33</v>
      </c>
      <c r="K12" s="5" t="s">
        <v>32</v>
      </c>
      <c r="L12" s="5" t="s">
        <v>36</v>
      </c>
      <c r="M12" s="5" t="s">
        <v>103</v>
      </c>
      <c r="N12" s="5" t="s">
        <v>35</v>
      </c>
      <c r="O12" s="5" t="s">
        <v>34</v>
      </c>
      <c r="P12" s="5" t="s">
        <v>37</v>
      </c>
      <c r="Q12" s="6" t="s">
        <v>38</v>
      </c>
      <c r="R12" s="6" t="s">
        <v>39</v>
      </c>
      <c r="S12" s="6" t="s">
        <v>40</v>
      </c>
      <c r="T12" s="6" t="s">
        <v>41</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42</v>
      </c>
      <c r="BS12" s="9" t="s">
        <v>43</v>
      </c>
      <c r="BT12" s="9" t="s">
        <v>44</v>
      </c>
      <c r="BU12" s="9" t="s">
        <v>45</v>
      </c>
      <c r="BV12" s="9" t="s">
        <v>46</v>
      </c>
      <c r="BW12" s="9" t="s">
        <v>47</v>
      </c>
      <c r="BX12" s="9" t="s">
        <v>48</v>
      </c>
    </row>
    <row r="13" spans="2:76" s="12" customFormat="1" ht="329.25" customHeight="1" x14ac:dyDescent="0.25">
      <c r="B13" s="33" t="s">
        <v>122</v>
      </c>
      <c r="C13" s="32" t="s">
        <v>0</v>
      </c>
      <c r="D13" s="38" t="s">
        <v>110</v>
      </c>
      <c r="E13" s="33" t="s">
        <v>111</v>
      </c>
      <c r="F13" s="37" t="s">
        <v>112</v>
      </c>
      <c r="G13" s="38" t="s">
        <v>113</v>
      </c>
      <c r="H13" s="38" t="s">
        <v>114</v>
      </c>
      <c r="I13" s="38" t="s">
        <v>115</v>
      </c>
      <c r="J13" s="34" t="s">
        <v>54</v>
      </c>
      <c r="K13" s="38" t="s">
        <v>116</v>
      </c>
      <c r="L13" s="38" t="s">
        <v>117</v>
      </c>
      <c r="M13" s="38" t="s">
        <v>120</v>
      </c>
      <c r="N13" s="32" t="s">
        <v>118</v>
      </c>
      <c r="O13" s="34" t="s">
        <v>55</v>
      </c>
      <c r="P13" s="38" t="s">
        <v>119</v>
      </c>
      <c r="Q13" s="35">
        <v>0.26</v>
      </c>
      <c r="R13" s="32" t="s">
        <v>118</v>
      </c>
      <c r="S13" s="35">
        <v>1</v>
      </c>
      <c r="T13" s="32" t="s">
        <v>105</v>
      </c>
      <c r="U13" s="30"/>
      <c r="V13" s="30"/>
      <c r="W13" s="29"/>
      <c r="X13" s="31"/>
      <c r="Y13" s="30"/>
      <c r="Z13" s="30"/>
      <c r="AA13" s="29"/>
      <c r="AB13" s="31"/>
      <c r="AC13" s="30"/>
      <c r="AD13" s="30"/>
      <c r="AE13" s="29"/>
      <c r="AF13" s="31"/>
      <c r="AG13" s="30"/>
      <c r="AH13" s="30"/>
      <c r="AI13" s="29"/>
      <c r="AJ13" s="31"/>
      <c r="AK13" s="30"/>
      <c r="AL13" s="30"/>
      <c r="AM13" s="29"/>
      <c r="AN13" s="31"/>
      <c r="AO13" s="39">
        <v>22</v>
      </c>
      <c r="AP13" s="39">
        <v>44</v>
      </c>
      <c r="AQ13" s="35">
        <v>0.5</v>
      </c>
      <c r="AR13" s="40" t="s">
        <v>121</v>
      </c>
      <c r="AS13" s="30"/>
      <c r="AT13" s="30"/>
      <c r="AU13" s="29"/>
      <c r="AV13" s="31"/>
      <c r="AW13" s="30"/>
      <c r="AX13" s="30"/>
      <c r="AY13" s="29"/>
      <c r="AZ13" s="31"/>
      <c r="BA13" s="30"/>
      <c r="BB13" s="30"/>
      <c r="BC13" s="29"/>
      <c r="BD13" s="31"/>
      <c r="BE13" s="30"/>
      <c r="BF13" s="30"/>
      <c r="BG13" s="29"/>
      <c r="BH13" s="31"/>
      <c r="BI13" s="30"/>
      <c r="BJ13" s="30"/>
      <c r="BK13" s="29"/>
      <c r="BL13" s="31"/>
      <c r="BM13" s="30"/>
      <c r="BN13" s="30"/>
      <c r="BO13" s="29"/>
      <c r="BP13" s="31"/>
      <c r="BQ13" s="31"/>
      <c r="BS13" s="41">
        <f>AO13</f>
        <v>22</v>
      </c>
      <c r="BT13" s="41">
        <f t="shared" ref="BT13" si="0">AP13</f>
        <v>44</v>
      </c>
      <c r="BU13" s="42">
        <f>+BS13/BT13</f>
        <v>0.5</v>
      </c>
      <c r="BV13" s="42">
        <v>0.5</v>
      </c>
      <c r="BW13" s="42">
        <v>1</v>
      </c>
      <c r="BX13" s="42">
        <f>BV13/BW13</f>
        <v>0.5</v>
      </c>
    </row>
    <row r="14" spans="2:76" ht="15" customHeight="1" x14ac:dyDescent="0.25">
      <c r="E14" s="12"/>
      <c r="G14" s="16"/>
      <c r="Q14" s="16"/>
      <c r="R14" s="12"/>
      <c r="W14" s="11"/>
      <c r="X14" s="12"/>
      <c r="AA14" s="11"/>
      <c r="AE14" s="11"/>
      <c r="AI14" s="11"/>
      <c r="AJ14" s="12"/>
      <c r="AM14" s="11"/>
      <c r="AQ14" s="11"/>
      <c r="AU14" s="11"/>
      <c r="AY14" s="11"/>
      <c r="BC14" s="11"/>
      <c r="BG14" s="11"/>
      <c r="BK14" s="11"/>
      <c r="BO14" s="11"/>
    </row>
  </sheetData>
  <sheetProtection formatCells="0" formatColumns="0" formatRows="0" sort="0" autoFilter="0" pivotTables="0"/>
  <autoFilter ref="B12:BX13"/>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BQ13">
    <cfRule type="containsBlanks" dxfId="17" priority="241">
      <formula>LEN(TRIM(BQ13))=0</formula>
    </cfRule>
    <cfRule type="cellIs" dxfId="16" priority="242" operator="notEqual">
      <formula>""""""</formula>
    </cfRule>
  </conditionalFormatting>
  <conditionalFormatting sqref="AF13 U13:V13 AB13:AD13 X13:Z13">
    <cfRule type="containsBlanks" dxfId="15" priority="119">
      <formula>LEN(TRIM(U13))=0</formula>
    </cfRule>
    <cfRule type="cellIs" dxfId="14" priority="120" operator="notEqual">
      <formula>""""""</formula>
    </cfRule>
  </conditionalFormatting>
  <conditionalFormatting sqref="AR13 AG13:AH13 AN13:AP13 AJ13:AL13">
    <cfRule type="containsBlanks" dxfId="13" priority="111">
      <formula>LEN(TRIM(AG13))=0</formula>
    </cfRule>
    <cfRule type="cellIs" dxfId="12" priority="112" operator="notEqual">
      <formula>""""""</formula>
    </cfRule>
  </conditionalFormatting>
  <conditionalFormatting sqref="AV13 AS13:AT13">
    <cfRule type="containsBlanks" dxfId="11" priority="103">
      <formula>LEN(TRIM(AS13))=0</formula>
    </cfRule>
    <cfRule type="cellIs" dxfId="10" priority="104" operator="notEqual">
      <formula>""""""</formula>
    </cfRule>
  </conditionalFormatting>
  <conditionalFormatting sqref="BH13 BE13:BF13">
    <cfRule type="containsBlanks" dxfId="9" priority="71">
      <formula>LEN(TRIM(BE13))=0</formula>
    </cfRule>
    <cfRule type="cellIs" dxfId="8" priority="72" operator="notEqual">
      <formula>""""""</formula>
    </cfRule>
  </conditionalFormatting>
  <conditionalFormatting sqref="AZ13 AW13:AX13">
    <cfRule type="containsBlanks" dxfId="7" priority="87">
      <formula>LEN(TRIM(AW13))=0</formula>
    </cfRule>
    <cfRule type="cellIs" dxfId="6" priority="88" operator="notEqual">
      <formula>""""""</formula>
    </cfRule>
  </conditionalFormatting>
  <conditionalFormatting sqref="BD13 BA13:BB13">
    <cfRule type="containsBlanks" dxfId="5" priority="79">
      <formula>LEN(TRIM(BA13))=0</formula>
    </cfRule>
    <cfRule type="cellIs" dxfId="4" priority="80" operator="notEqual">
      <formula>""""""</formula>
    </cfRule>
  </conditionalFormatting>
  <conditionalFormatting sqref="BL13 BI13:BJ13">
    <cfRule type="containsBlanks" dxfId="3" priority="63">
      <formula>LEN(TRIM(BI13))=0</formula>
    </cfRule>
    <cfRule type="cellIs" dxfId="2" priority="64" operator="notEqual">
      <formula>""""""</formula>
    </cfRule>
  </conditionalFormatting>
  <conditionalFormatting sqref="BP13 BM13:BN13">
    <cfRule type="containsBlanks" dxfId="1" priority="55">
      <formula>LEN(TRIM(BM13))=0</formula>
    </cfRule>
    <cfRule type="cellIs" dxfId="0" priority="56" operator="notEqual">
      <formula>""""""</formula>
    </cfRule>
  </conditionalFormatting>
  <dataValidations xWindow="200" yWindow="371" count="34">
    <dataValidation type="list" allowBlank="1" showInputMessage="1" showErrorMessage="1" sqref="S14:T14 T15: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E7:E8">
      <formula1>Meses</formula1>
    </dataValidation>
    <dataValidation type="list" allowBlank="1" showInputMessage="1" showErrorMessage="1" sqref="O14 M15:N1048576">
      <formula1>periodicidad</formula1>
    </dataValidation>
    <dataValidation type="list" allowBlank="1" showInputMessage="1" showErrorMessage="1" sqref="C14 D15:D1048576">
      <formula1>ProyectoInv</formula1>
    </dataValidation>
    <dataValidation type="list" allowBlank="1" showInputMessage="1" showErrorMessage="1" sqref="D14 E15: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X11"/>
    <dataValidation type="list" allowBlank="1" showInputMessage="1" showErrorMessage="1" sqref="C15:C1048576">
      <formula1>Subsistema</formula1>
    </dataValidation>
    <dataValidation type="list" allowBlank="1" showInputMessage="1" showErrorMessage="1" sqref="O15:O1048576">
      <formula1>TipoInd</formula1>
    </dataValidation>
    <dataValidation type="list" allowBlank="1" showInputMessage="1" showErrorMessage="1" sqref="B14:B1048576">
      <formula1>Procesos</formula1>
    </dataValidation>
    <dataValidation allowBlank="1" showInputMessage="1" showErrorMessage="1" prompt="Indicar los pasos que se deben realizar para obtener las variables que conforman el indicador y calcular su resultado." sqref="M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5">
        <x14:dataValidation type="list" allowBlank="1" showInputMessage="1" showErrorMessage="1">
          <x14:formula1>
            <xm:f>'Listas desplegables'!$D$2:$D$16</xm:f>
          </x14:formula1>
          <xm:sqref>C13</xm:sqref>
        </x14:dataValidation>
        <x14:dataValidation type="list" allowBlank="1" showInputMessage="1" showErrorMessage="1">
          <x14:formula1>
            <xm:f>'Listas desplegables'!$E$2:$E$6</xm:f>
          </x14:formula1>
          <xm:sqref>D13</xm:sqref>
        </x14:dataValidation>
        <x14:dataValidation type="list" allowBlank="1" showInputMessage="1" showErrorMessage="1">
          <x14:formula1>
            <xm:f>'Listas desplegables'!$F$2:$F$4</xm:f>
          </x14:formula1>
          <xm:sqref>J13</xm:sqref>
        </x14:dataValidation>
        <x14:dataValidation type="list" allowBlank="1" showInputMessage="1" showErrorMessage="1">
          <x14:formula1>
            <xm:f>'Listas desplegables'!$G$2:$G$6</xm:f>
          </x14:formula1>
          <xm:sqref>O13</xm:sqref>
        </x14:dataValidation>
        <x14:dataValidation type="list" allowBlank="1" showInputMessage="1" showErrorMessage="1" errorTitle="Error" error="Seleccione un valor de la lista desplegable">
          <x14:formula1>
            <xm:f>'Listas desplegables'!$H$2:$H$5</xm:f>
          </x14:formula1>
          <xm:sqref>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election activeCell="C16" sqref="C16"/>
    </sheetView>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81</v>
      </c>
      <c r="B1" s="26" t="s">
        <v>57</v>
      </c>
      <c r="C1" s="24" t="s">
        <v>84</v>
      </c>
      <c r="D1" s="27" t="s">
        <v>58</v>
      </c>
      <c r="E1" s="24" t="s">
        <v>101</v>
      </c>
      <c r="F1" s="27" t="s">
        <v>33</v>
      </c>
      <c r="G1" s="25" t="s">
        <v>34</v>
      </c>
      <c r="H1" s="27" t="s">
        <v>41</v>
      </c>
    </row>
    <row r="2" spans="1:8" s="20" customFormat="1" ht="47.25" customHeight="1" x14ac:dyDescent="0.25">
      <c r="A2" s="19" t="s">
        <v>13</v>
      </c>
      <c r="B2" s="19">
        <v>2016</v>
      </c>
      <c r="C2" s="20" t="s">
        <v>85</v>
      </c>
      <c r="D2" s="28" t="s">
        <v>59</v>
      </c>
      <c r="E2" s="28" t="s">
        <v>73</v>
      </c>
      <c r="F2" s="20" t="s">
        <v>54</v>
      </c>
      <c r="G2" s="28" t="s">
        <v>74</v>
      </c>
      <c r="H2" s="28" t="s">
        <v>105</v>
      </c>
    </row>
    <row r="3" spans="1:8" s="20" customFormat="1" ht="62.25" customHeight="1" x14ac:dyDescent="0.25">
      <c r="A3" s="19" t="s">
        <v>14</v>
      </c>
      <c r="B3" s="19">
        <v>2017</v>
      </c>
      <c r="C3" s="20" t="s">
        <v>86</v>
      </c>
      <c r="D3" s="28" t="s">
        <v>60</v>
      </c>
      <c r="E3" s="28" t="s">
        <v>75</v>
      </c>
      <c r="F3" s="20" t="s">
        <v>50</v>
      </c>
      <c r="G3" s="20" t="s">
        <v>102</v>
      </c>
      <c r="H3" s="28" t="s">
        <v>53</v>
      </c>
    </row>
    <row r="4" spans="1:8" s="20" customFormat="1" ht="51" customHeight="1" x14ac:dyDescent="0.25">
      <c r="A4" s="19" t="s">
        <v>4</v>
      </c>
      <c r="B4" s="19">
        <v>2018</v>
      </c>
      <c r="C4" s="20" t="s">
        <v>87</v>
      </c>
      <c r="D4" s="28" t="s">
        <v>61</v>
      </c>
      <c r="E4" s="28" t="s">
        <v>76</v>
      </c>
      <c r="F4" s="20" t="s">
        <v>52</v>
      </c>
      <c r="G4" s="28" t="s">
        <v>51</v>
      </c>
      <c r="H4" s="28" t="s">
        <v>106</v>
      </c>
    </row>
    <row r="5" spans="1:8" s="20" customFormat="1" ht="63.75" customHeight="1" x14ac:dyDescent="0.25">
      <c r="A5" s="19" t="s">
        <v>15</v>
      </c>
      <c r="B5" s="19">
        <v>2019</v>
      </c>
      <c r="C5" s="20" t="s">
        <v>88</v>
      </c>
      <c r="D5" s="28" t="s">
        <v>62</v>
      </c>
      <c r="E5" s="28" t="s">
        <v>77</v>
      </c>
      <c r="G5" s="28" t="s">
        <v>55</v>
      </c>
      <c r="H5" s="28" t="s">
        <v>56</v>
      </c>
    </row>
    <row r="6" spans="1:8" s="20" customFormat="1" ht="76.5" customHeight="1" x14ac:dyDescent="0.25">
      <c r="A6" s="19" t="s">
        <v>16</v>
      </c>
      <c r="B6" s="19">
        <v>2020</v>
      </c>
      <c r="C6" s="20" t="s">
        <v>89</v>
      </c>
      <c r="D6" s="28" t="s">
        <v>63</v>
      </c>
      <c r="E6" s="28" t="s">
        <v>49</v>
      </c>
      <c r="G6" s="28" t="s">
        <v>78</v>
      </c>
      <c r="H6" s="21"/>
    </row>
    <row r="7" spans="1:8" s="20" customFormat="1" ht="18" customHeight="1" x14ac:dyDescent="0.25">
      <c r="A7" s="19" t="s">
        <v>17</v>
      </c>
      <c r="C7" s="20" t="s">
        <v>90</v>
      </c>
      <c r="D7" s="28" t="s">
        <v>64</v>
      </c>
      <c r="G7" s="21"/>
    </row>
    <row r="8" spans="1:8" s="20" customFormat="1" ht="18" customHeight="1" x14ac:dyDescent="0.25">
      <c r="A8" s="19" t="s">
        <v>18</v>
      </c>
      <c r="C8" s="20" t="s">
        <v>91</v>
      </c>
      <c r="D8" s="28" t="s">
        <v>65</v>
      </c>
      <c r="G8" s="21"/>
    </row>
    <row r="9" spans="1:8" s="20" customFormat="1" ht="18" customHeight="1" x14ac:dyDescent="0.25">
      <c r="A9" s="19" t="s">
        <v>19</v>
      </c>
      <c r="C9" s="20" t="s">
        <v>92</v>
      </c>
      <c r="D9" s="28" t="s">
        <v>66</v>
      </c>
      <c r="G9" s="21"/>
    </row>
    <row r="10" spans="1:8" s="20" customFormat="1" ht="18" customHeight="1" x14ac:dyDescent="0.25">
      <c r="A10" s="19" t="s">
        <v>20</v>
      </c>
      <c r="C10" s="20" t="s">
        <v>93</v>
      </c>
      <c r="D10" s="28" t="s">
        <v>67</v>
      </c>
      <c r="G10" s="21"/>
    </row>
    <row r="11" spans="1:8" s="20" customFormat="1" ht="36.75" customHeight="1" x14ac:dyDescent="0.25">
      <c r="A11" s="19" t="s">
        <v>21</v>
      </c>
      <c r="C11" s="20" t="s">
        <v>94</v>
      </c>
      <c r="D11" s="28" t="s">
        <v>68</v>
      </c>
    </row>
    <row r="12" spans="1:8" s="20" customFormat="1" ht="18" customHeight="1" x14ac:dyDescent="0.25">
      <c r="A12" s="19" t="s">
        <v>22</v>
      </c>
      <c r="C12" s="20" t="s">
        <v>80</v>
      </c>
      <c r="D12" s="28" t="s">
        <v>69</v>
      </c>
    </row>
    <row r="13" spans="1:8" s="20" customFormat="1" ht="18" customHeight="1" x14ac:dyDescent="0.25">
      <c r="A13" s="19" t="s">
        <v>23</v>
      </c>
      <c r="C13" s="20" t="s">
        <v>95</v>
      </c>
      <c r="D13" s="28" t="s">
        <v>70</v>
      </c>
    </row>
    <row r="14" spans="1:8" s="20" customFormat="1" ht="30.75" customHeight="1" x14ac:dyDescent="0.25">
      <c r="A14" s="19"/>
      <c r="C14" s="20" t="s">
        <v>96</v>
      </c>
      <c r="D14" s="28" t="s">
        <v>71</v>
      </c>
    </row>
    <row r="15" spans="1:8" s="20" customFormat="1" ht="32.25" customHeight="1" x14ac:dyDescent="0.25">
      <c r="A15" s="19"/>
      <c r="C15" s="20" t="s">
        <v>79</v>
      </c>
      <c r="D15" s="28" t="s">
        <v>72</v>
      </c>
    </row>
    <row r="16" spans="1:8" s="20" customFormat="1" ht="18" customHeight="1" x14ac:dyDescent="0.25">
      <c r="A16" s="19"/>
      <c r="C16" s="20" t="s">
        <v>97</v>
      </c>
      <c r="D16" s="20" t="s">
        <v>0</v>
      </c>
    </row>
    <row r="17" spans="1:3" s="20" customFormat="1" ht="18" customHeight="1" x14ac:dyDescent="0.25">
      <c r="A17" s="19"/>
      <c r="C17" s="20" t="s">
        <v>98</v>
      </c>
    </row>
    <row r="18" spans="1:3" s="20" customFormat="1" ht="18" customHeight="1" x14ac:dyDescent="0.25">
      <c r="A18" s="19"/>
      <c r="C18" s="20" t="s">
        <v>99</v>
      </c>
    </row>
    <row r="19" spans="1:3" s="20" customFormat="1" ht="18" customHeight="1" x14ac:dyDescent="0.25">
      <c r="A19" s="19"/>
      <c r="C19" s="20" t="s">
        <v>104</v>
      </c>
    </row>
    <row r="20" spans="1:3" s="20" customFormat="1" ht="18" customHeight="1" x14ac:dyDescent="0.25">
      <c r="C20" s="20" t="s">
        <v>100</v>
      </c>
    </row>
    <row r="21" spans="1:3" s="20"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DE GESTIÓN</vt:lpstr>
      <vt:lpstr>Listas desplegables</vt:lpstr>
      <vt:lpstr>Años</vt:lpstr>
      <vt:lpstr>Meses</vt:lpstr>
      <vt:lpstr>'Listas desplegables'!Proy_Estrat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cp:revision/>
  <dcterms:created xsi:type="dcterms:W3CDTF">2018-02-23T18:02:25Z</dcterms:created>
  <dcterms:modified xsi:type="dcterms:W3CDTF">2019-07-23T16:52:08Z</dcterms:modified>
</cp:coreProperties>
</file>