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Contrato 310 de 2019\Obligación 07. Indicadores\9. Octubre\Publicar\"/>
    </mc:Choice>
  </mc:AlternateContent>
  <bookViews>
    <workbookView xWindow="0" yWindow="0" windowWidth="24000" windowHeight="9735"/>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GESTION'!$B$12:$BP$13</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X13" i="1" l="1"/>
  <c r="BT13" i="1"/>
  <c r="BU13" i="1"/>
  <c r="BS13" i="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<sst xmlns="http://schemas.openxmlformats.org/spreadsheetml/2006/main" count="148" uniqueCount="126">
  <si>
    <t>No Aplica</t>
  </si>
  <si>
    <t>PERIODO DEL SEGUIMIENTO:</t>
  </si>
  <si>
    <t>De</t>
  </si>
  <si>
    <t>A</t>
  </si>
  <si>
    <t>Marzo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</si>
  <si>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</si>
  <si>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</si>
  <si>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</si>
  <si>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</si>
  <si>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</si>
  <si>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</si>
  <si>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</si>
  <si>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</si>
  <si>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</si>
  <si>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</si>
  <si>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</si>
  <si>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</si>
  <si>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</si>
  <si>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</si>
  <si>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</si>
  <si>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</si>
  <si>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</si>
  <si>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</si>
  <si>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</si>
  <si>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</si>
  <si>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</si>
  <si>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</si>
  <si>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</si>
  <si>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</si>
  <si>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</si>
  <si>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</si>
  <si>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</si>
  <si>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</si>
  <si>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</si>
  <si>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</si>
  <si>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</si>
  <si>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</si>
  <si>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</si>
  <si>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</si>
  <si>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</si>
  <si>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</si>
  <si>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</si>
  <si>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</si>
  <si>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</si>
  <si>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</si>
  <si>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</si>
  <si>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</si>
  <si>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</si>
  <si>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</si>
  <si>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</si>
  <si>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</si>
  <si>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</si>
  <si>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</si>
  <si>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</si>
  <si>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</si>
  <si>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</si>
  <si>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</si>
  <si>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</si>
  <si>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</si>
  <si>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</si>
  <si>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</si>
  <si>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</si>
  <si>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</si>
  <si>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</si>
  <si>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</si>
  <si>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</si>
  <si>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</si>
  <si>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</si>
  <si>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</si>
  <si>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</si>
  <si>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</si>
  <si>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</si>
  <si>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</si>
  <si>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</si>
  <si>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</si>
  <si>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</si>
  <si>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</si>
  <si>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</si>
  <si>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</si>
  <si>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</si>
  <si>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</si>
  <si>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</si>
  <si>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Versión: 0</t>
  </si>
  <si>
    <t>Página: 1 de 1</t>
  </si>
  <si>
    <t>PROCESOS</t>
  </si>
  <si>
    <t>Atención a la ciudadanía</t>
  </si>
  <si>
    <t>Auditoría y control</t>
  </si>
  <si>
    <t>Comunicación estratégica</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</si>
  <si>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</si>
  <si>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</si>
  <si>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</si>
  <si>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</si>
  <si>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</si>
  <si>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</si>
  <si>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</si>
  <si>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</si>
  <si>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</si>
  <si>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</si>
  <si>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</si>
  <si>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</si>
  <si>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</si>
  <si>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</si>
  <si>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</si>
  <si>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</si>
  <si>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Prestación de servicios sociales  para la inclusión social</t>
  </si>
  <si>
    <t>Creciente</t>
  </si>
  <si>
    <t>Decreciente</t>
  </si>
  <si>
    <t xml:space="preserve">Código: FOR-GS-001 </t>
  </si>
  <si>
    <t>PROCESO GESTIÓN DEL SISTEMA INTEGRADO - SIG
FORMATO FORMULACIÓN Y SEGUIMIENTO DE INDICADORES DE GESTIÓN</t>
  </si>
  <si>
    <t>Fecha: Memo INT 2019018215 - 22/03/2019</t>
  </si>
  <si>
    <t>Gestión Documental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</si>
  <si>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</si>
  <si>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GD-001</t>
  </si>
  <si>
    <t>Circular N° 028 del 28/06/2019</t>
  </si>
  <si>
    <t>Establecer el porcentaje de unidades operativas a las que se les realiza la medición de implementación de lineamientos archivísticos institucionales.</t>
  </si>
  <si>
    <t>Atención oportuna por parte de los responsables de las subdirecciones locales y dependencias en el proceso medición de la implementación de los lineamientos archivísticos institucionales.</t>
  </si>
  <si>
    <t>(No. de Subdirecciones locales y dependencias con medición del nivel de implementación de los lineamientos archivísticos institucionales / No. total de Subdirecciones locales y dependencias bajo inventario en el periodo ) * 100</t>
  </si>
  <si>
    <t>"*Informe de Visitas de seguimiento *Listado/ Planilla de asistencia"</t>
  </si>
  <si>
    <t>Porcentaje</t>
  </si>
  <si>
    <t>*Informe de Visitas de seguimiento a Subdirecciones Locales y dependencias *Listado/planilla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</si>
  <si>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</si>
  <si>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 xml:space="preserve">Para el mes de agosto no se presentan  avances en el indicador, puesto que no realizaron visitas de seguimiento de aplicación de la Tabla de Retención Documental, ya que para este periodo no se tenían programadas.
El área de gestión documental, retomara las visitas de seguimiento en el mes de septiembre, de acuerdo con el plan de trabajo establecido por el profesional del área, quien estableció los seguimientos de manera trimestral para cada subdirección.
 </t>
  </si>
  <si>
    <t>Durante el periodo comprendido entre enero y junio, el área de Gestión Documental da cumplimiento a las visitas estipuladas por cronograma a las distintas subdirecciones locales y a las dependencias programadas en nivel central, para realizar el seguimiento a la implementación de los lineamientos archivísticos.
Resaltando las visitas realizadas a 155 unidades operativas pertenecientes a las 16 subdirecciones locales y 6 dependencias de nivel central así; 
En marzo se visitó; Subdirección Local de Bosa, Subdirección Local de Ciudad Bolívar, Subdirección Local de Fontibón, Subdirección Local de Kennedy, Subdirección Local de Rafael Uribe Uribe, Subdirección Local de San Cristóbal, Subdirección Local de Santa Fé – Candelaria, Subdirección Local de Suba, Subdirección Local de Usaquén y Subdirección Local de Usme. 
En abril se visitó; Subdirección Local de Barrios Unidos - Teusaquillo, Subdirección Local de Chapinero, Subdirección Local de Engativá, Subdirección Local de Mártires, Subdirección Local de Antonio Nariño - Puente Aranda, Subdirección Local de Tunjuelito, Subdirección para la Infancia, Subdirección para la Juventud, Subdirección para la Vejez, Dirección de Nutrición y Abastecimiento, Dirección Poblacional Proyecto por una Ciudad Incluyente y sin Barreras. 
En junio se visitó, la Subdirección para la Adultez. 
Para el primer semestre se realizaron el 100% de las visitas establecidas en el cronograma y se ha logrado un cumplimiento del 50% de la meta establecida para la vigencia 2019</t>
  </si>
  <si>
    <t>Durante el mes de julio, se realizó las visitas de seguimiento de la implementación de los lineamientos archivísticos, a un total de 32 unidades operativas, que pertenecen  a 4 Subdirecciones Locales, 1 una Subdirección en nivel central, como lo son;
Subdirección Local de Chapinero, Subdirección Local de Barrios Unidos-Teusaquillo, Subdirección Local de Puente Aranda- Antonio Nariño,  Subdirección Local de Engativá y la Subdirección para la Infancia.
Se resalta, que a la fecha se han realizado 27 visitas de las 44 programadas, generando así un avance del 61% de cumplimiento con la programación establecida para el año 2019.
Adicionalmente, se resalta que se han presentado dificultades en este mes para dar cumplimiento a la totalidad de los seguimientos, debido a las diversas funciones de los referentes encargados de las visitas.
Sin embargo, como punto a favor,  se destaca la buena administración de los documentos, debido al seguimiento  y control en las distintas unidades operativas.</t>
  </si>
  <si>
    <t>Subdirecciones locales y dependencias con medición del nivel de implementación de los lineamientos archivísticos institucionales.</t>
  </si>
  <si>
    <t>Durante el mes de septiembre el área de gestión documental, con apoyo de los referentes documentales, realizó las visitas de seguimiento de la implementación de la Tabla de Retención Documental a las siguientes Subdirecciones Locales;
1. Subdirección Local de Fontibón
2. Subdirección Local de Kennedy
3. Subdirección Local de Usme- Sumapaz
4. Subdirección Local de Ciudad Bolívar
5. Subdirección Local de Usaquén
6. Subdirección Local de Rafael Uribe Uribe
7. Subdirección Local de Suba.
Es importante mencionar, que a pesar de que se han presentado inconvenientes para llevar a cabo las visitas programadas, debido a las distintas funciones que deben desempeñar los referentes documentales, estos han podido dar cumplimiento al 77,27% de los seguimientos establecidos, es decir, que a la fecha, se han realizado 34 visitas de seguimiento de las 44 programadas para 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</si>
</sst>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9"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b/>
      <sz val="14"/>
      <name val="Arial"/>
      <family val="2"/>
    </font>
    <font>
      <sz val="9"/>
      <name val="Arial"/>
      <family val="2"/>
    </font>
    <font>
      <sz val="9"/>
      <color indexed="8"/>
      <name val="Arial"/>
      <family val="2"/>
    </font>
    <font>
      <sz val="9"/>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8">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0" fontId="16" fillId="2" borderId="6" xfId="0" applyFont="1" applyFill="1" applyBorder="1" applyAlignment="1" applyProtection="1">
      <alignment horizontal="center" vertical="center" wrapText="1"/>
      <protection hidden="1"/>
    </xf>
    <xf numFmtId="0" fontId="16"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9" fontId="16"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14" fontId="16" fillId="2" borderId="6" xfId="0" applyNumberFormat="1" applyFont="1" applyFill="1" applyBorder="1" applyAlignment="1" applyProtection="1">
      <alignment horizontal="center" vertical="center" wrapText="1"/>
      <protection hidden="1"/>
    </xf>
    <xf numFmtId="10" fontId="11" fillId="2" borderId="0" xfId="2" applyNumberFormat="1" applyFont="1" applyFill="1" applyAlignment="1" applyProtection="1">
      <alignment horizontal="center" vertical="center"/>
      <protection hidden="1"/>
    </xf>
    <xf numFmtId="43" fontId="17" fillId="11" borderId="6" xfId="1" applyFont="1" applyFill="1" applyBorder="1" applyAlignment="1" applyProtection="1">
      <alignment horizontal="center" vertical="center" wrapText="1"/>
      <protection locked="0" hidden="1"/>
    </xf>
    <xf numFmtId="9" fontId="18" fillId="2" borderId="6" xfId="2" applyFont="1" applyFill="1" applyBorder="1" applyAlignment="1" applyProtection="1">
      <alignment horizontal="center" vertical="center" wrapText="1"/>
      <protection hidden="1"/>
    </xf>
    <xf numFmtId="164" fontId="17" fillId="11" borderId="6" xfId="1" applyNumberFormat="1" applyFont="1" applyFill="1" applyBorder="1" applyAlignment="1" applyProtection="1">
      <alignment horizontal="center" vertical="center" wrapText="1"/>
      <protection locked="0" hidden="1"/>
    </xf>
    <xf numFmtId="0" fontId="17" fillId="11" borderId="6" xfId="1" applyNumberFormat="1" applyFont="1" applyFill="1" applyBorder="1" applyAlignment="1" applyProtection="1">
      <alignment horizontal="justify" vertical="center" wrapText="1"/>
      <protection locked="0" hidden="1"/>
    </xf>
    <xf numFmtId="0" fontId="16" fillId="11" borderId="6" xfId="1" applyNumberFormat="1" applyFont="1" applyFill="1" applyBorder="1" applyAlignment="1" applyProtection="1">
      <alignment horizontal="justify" vertical="center" wrapText="1"/>
      <protection locked="0" hidden="1"/>
    </xf>
    <xf numFmtId="9" fontId="11" fillId="2" borderId="11" xfId="2" applyFont="1" applyFill="1" applyBorder="1" applyAlignment="1" applyProtection="1">
      <alignment horizontal="center" vertical="center" wrapText="1"/>
      <protection hidden="1"/>
    </xf>
    <xf numFmtId="9" fontId="11" fillId="2" borderId="11" xfId="0" applyNumberFormat="1" applyFont="1" applyFill="1" applyBorder="1" applyAlignment="1" applyProtection="1">
      <alignment horizontal="center" vertical="center" wrapText="1"/>
      <protection hidden="1"/>
    </xf>
    <xf numFmtId="165" fontId="11" fillId="2" borderId="11" xfId="0" applyNumberFormat="1"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vertical="center" wrapText="1"/>
      <protection hidden="1"/>
    </xf>
    <xf numFmtId="0" fontId="17" fillId="11" borderId="6" xfId="1" applyNumberFormat="1" applyFont="1" applyFill="1" applyBorder="1" applyAlignment="1" applyProtection="1">
      <alignment horizontal="left" vertical="center" wrapText="1"/>
      <protection locked="0"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5"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9" fontId="16" fillId="2" borderId="11" xfId="1" applyNumberFormat="1" applyFont="1" applyFill="1" applyBorder="1" applyAlignment="1" applyProtection="1">
      <alignment horizontal="center" vertical="center" wrapText="1"/>
      <protection hidden="1"/>
    </xf>
    <xf numFmtId="1" fontId="11" fillId="2" borderId="11" xfId="0" applyNumberFormat="1" applyFont="1" applyFill="1" applyBorder="1" applyAlignment="1" applyProtection="1">
      <alignment horizontal="center" vertical="center" wrapText="1"/>
      <protection hidden="1"/>
    </xf>
    <xf numFmtId="1" fontId="17" fillId="11" borderId="6" xfId="1" applyNumberFormat="1" applyFont="1" applyFill="1" applyBorder="1" applyAlignment="1" applyProtection="1">
      <alignment horizontal="left" vertical="center" wrapText="1" indent="2"/>
      <protection locked="0" hidden="1"/>
    </xf>
  </cellXfs>
  <cellStyles count="4">
    <cellStyle name="Millares" xfId="1" builtinId="3"/>
    <cellStyle name="Normal" xfId="0" builtinId="0"/>
    <cellStyle name="Normal 18" xfId="3"/>
    <cellStyle name="Porcentaje" xfId="2" builtinId="5"/>
  </cellStyles>
  <dxfs count="2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4"/>
  <sheetViews>
    <sheetView showGridLines="0" tabSelected="1" zoomScale="90" zoomScaleNormal="90" workbookViewId="0">
      <selection activeCell="AR13" sqref="AR13"/>
    </sheetView>
  </sheetViews>
  <sheetFormatPr baseColWidth="10" defaultColWidth="0" defaultRowHeight="0" customHeight="1" zeroHeight="1" x14ac:dyDescent="0.25"/>
  <cols>
    <col min="1" max="1" width="1.85546875" style="15" customWidth="1"/>
    <col min="2" max="2" width="18.5703125" style="16" customWidth="1"/>
    <col min="3" max="3" width="19.140625" style="16" customWidth="1"/>
    <col min="4" max="4" width="22.7109375" style="16" customWidth="1"/>
    <col min="5" max="5" width="15.7109375" style="16" customWidth="1"/>
    <col min="6" max="6" width="15" style="12" customWidth="1"/>
    <col min="7" max="7" width="25.28515625" style="12" customWidth="1"/>
    <col min="8" max="8" width="20.140625" style="16" customWidth="1"/>
    <col min="9" max="9" width="19.85546875" style="16" customWidth="1"/>
    <col min="10" max="10" width="17.7109375" style="16" customWidth="1"/>
    <col min="11" max="11" width="18.85546875" style="16" customWidth="1"/>
    <col min="12" max="12" width="17.7109375" style="12" customWidth="1"/>
    <col min="13" max="13" width="19.28515625" style="12" customWidth="1"/>
    <col min="14" max="17" width="17.7109375" style="12" customWidth="1"/>
    <col min="18" max="18" width="17.7109375" style="16" customWidth="1"/>
    <col min="19" max="19" width="17.7109375" style="12" customWidth="1"/>
    <col min="20" max="20" width="23.7109375" style="12" customWidth="1"/>
    <col min="21" max="23" width="12" style="12" customWidth="1"/>
    <col min="24" max="24" width="12" style="11" customWidth="1"/>
    <col min="25" max="28" width="12" style="12" customWidth="1"/>
    <col min="29" max="32" width="11.7109375" style="12" customWidth="1"/>
    <col min="33" max="35" width="12" style="12" customWidth="1"/>
    <col min="36" max="36" width="12" style="11" customWidth="1"/>
    <col min="37" max="40" width="12" style="12" customWidth="1"/>
    <col min="41" max="43" width="11.7109375" style="12" customWidth="1"/>
    <col min="44" max="44" width="68.85546875" style="12" customWidth="1"/>
    <col min="45" max="47" width="11.7109375" style="12" customWidth="1"/>
    <col min="48" max="48" width="44.42578125" style="12" bestFit="1" customWidth="1"/>
    <col min="49" max="51" width="11.7109375" style="12" customWidth="1"/>
    <col min="52" max="52" width="41.42578125" style="12" customWidth="1"/>
    <col min="53" max="55" width="11.7109375" style="12" customWidth="1"/>
    <col min="56" max="56" width="48.28515625" style="12" customWidth="1"/>
    <col min="57" max="68" width="11.7109375" style="12" customWidth="1"/>
    <col min="69" max="69" width="20.42578125"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row>
    <row r="2" spans="2:76" s="18" customFormat="1" ht="32.25" customHeight="1" x14ac:dyDescent="0.2">
      <c r="B2" s="65"/>
      <c r="C2" s="66"/>
      <c r="D2" s="58" t="s">
        <v>108</v>
      </c>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3" t="s">
        <v>107</v>
      </c>
      <c r="BP2" s="54"/>
      <c r="BQ2" s="55"/>
      <c r="BR2" s="1"/>
    </row>
    <row r="3" spans="2:76" s="18" customFormat="1" ht="32.25" customHeight="1" x14ac:dyDescent="0.2">
      <c r="B3" s="67"/>
      <c r="C3" s="6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3" t="s">
        <v>82</v>
      </c>
      <c r="BP3" s="54"/>
      <c r="BQ3" s="55"/>
      <c r="BR3" s="1"/>
    </row>
    <row r="4" spans="2:76" s="18" customFormat="1" ht="32.25" customHeight="1" x14ac:dyDescent="0.2">
      <c r="B4" s="67"/>
      <c r="C4" s="6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3" t="s">
        <v>109</v>
      </c>
      <c r="BP4" s="54"/>
      <c r="BQ4" s="55"/>
      <c r="BR4" s="1"/>
    </row>
    <row r="5" spans="2:76" s="18" customFormat="1" ht="32.25" customHeight="1" x14ac:dyDescent="0.2">
      <c r="B5" s="69"/>
      <c r="C5" s="70"/>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3" t="s">
        <v>83</v>
      </c>
      <c r="BP5" s="54"/>
      <c r="BQ5" s="55"/>
      <c r="BR5" s="1"/>
    </row>
    <row r="6" spans="2:76" s="14" customFormat="1" ht="7.5" customHeight="1" x14ac:dyDescent="0.25">
      <c r="B6" s="13"/>
      <c r="C6" s="13"/>
      <c r="BQ6" s="1"/>
      <c r="BR6" s="1"/>
    </row>
    <row r="7" spans="2:76" s="14" customFormat="1" ht="15" customHeight="1" x14ac:dyDescent="0.25">
      <c r="B7" s="71" t="s">
        <v>1</v>
      </c>
      <c r="C7" s="72"/>
      <c r="D7" s="17" t="s">
        <v>2</v>
      </c>
      <c r="E7" s="75" t="s">
        <v>13</v>
      </c>
      <c r="F7" s="76"/>
      <c r="G7" s="79">
        <v>2019</v>
      </c>
    </row>
    <row r="8" spans="2:76" s="14" customFormat="1" ht="15" customHeight="1" x14ac:dyDescent="0.25">
      <c r="B8" s="73"/>
      <c r="C8" s="74"/>
      <c r="D8" s="17" t="s">
        <v>3</v>
      </c>
      <c r="E8" s="77" t="s">
        <v>20</v>
      </c>
      <c r="F8" s="78"/>
      <c r="G8" s="80"/>
    </row>
    <row r="9" spans="2:76" s="33" customFormat="1" ht="7.5" customHeight="1" x14ac:dyDescent="0.25"/>
    <row r="10" spans="2:76" s="1" customFormat="1" ht="22.5" customHeight="1" x14ac:dyDescent="0.25">
      <c r="B10" s="83" t="s">
        <v>5</v>
      </c>
      <c r="C10" s="84"/>
      <c r="D10" s="84"/>
      <c r="E10" s="84"/>
      <c r="F10" s="84"/>
      <c r="G10" s="84"/>
      <c r="H10" s="84"/>
      <c r="I10" s="84"/>
      <c r="J10" s="84"/>
      <c r="K10" s="84"/>
      <c r="L10" s="84"/>
      <c r="M10" s="84"/>
      <c r="N10" s="84"/>
      <c r="O10" s="84"/>
      <c r="P10" s="84"/>
      <c r="Q10" s="84"/>
      <c r="R10" s="84"/>
      <c r="S10" s="84"/>
      <c r="T10" s="84"/>
      <c r="U10" s="56" t="s">
        <v>6</v>
      </c>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2"/>
      <c r="BS10" s="46" t="s">
        <v>7</v>
      </c>
      <c r="BT10" s="47"/>
      <c r="BU10" s="48"/>
      <c r="BV10" s="52" t="s">
        <v>8</v>
      </c>
      <c r="BW10" s="52"/>
      <c r="BX10" s="52"/>
    </row>
    <row r="11" spans="2:76" s="2" customFormat="1" ht="19.5" customHeight="1" x14ac:dyDescent="0.25">
      <c r="B11" s="81" t="s">
        <v>9</v>
      </c>
      <c r="C11" s="82"/>
      <c r="D11" s="82"/>
      <c r="E11" s="62" t="s">
        <v>10</v>
      </c>
      <c r="F11" s="62"/>
      <c r="G11" s="62"/>
      <c r="H11" s="62"/>
      <c r="I11" s="62"/>
      <c r="J11" s="63" t="s">
        <v>11</v>
      </c>
      <c r="K11" s="63"/>
      <c r="L11" s="63"/>
      <c r="M11" s="63"/>
      <c r="N11" s="63"/>
      <c r="O11" s="63"/>
      <c r="P11" s="63"/>
      <c r="Q11" s="64" t="s">
        <v>12</v>
      </c>
      <c r="R11" s="64"/>
      <c r="S11" s="64"/>
      <c r="T11" s="64"/>
      <c r="U11" s="59" t="s">
        <v>13</v>
      </c>
      <c r="V11" s="60"/>
      <c r="W11" s="60"/>
      <c r="X11" s="61"/>
      <c r="Y11" s="59" t="s">
        <v>14</v>
      </c>
      <c r="Z11" s="60"/>
      <c r="AA11" s="60"/>
      <c r="AB11" s="61"/>
      <c r="AC11" s="59" t="s">
        <v>4</v>
      </c>
      <c r="AD11" s="60"/>
      <c r="AE11" s="60"/>
      <c r="AF11" s="61"/>
      <c r="AG11" s="59" t="s">
        <v>15</v>
      </c>
      <c r="AH11" s="60"/>
      <c r="AI11" s="60"/>
      <c r="AJ11" s="61"/>
      <c r="AK11" s="59" t="s">
        <v>16</v>
      </c>
      <c r="AL11" s="60"/>
      <c r="AM11" s="60"/>
      <c r="AN11" s="61"/>
      <c r="AO11" s="59" t="s">
        <v>17</v>
      </c>
      <c r="AP11" s="60"/>
      <c r="AQ11" s="60"/>
      <c r="AR11" s="61"/>
      <c r="AS11" s="59" t="s">
        <v>18</v>
      </c>
      <c r="AT11" s="60"/>
      <c r="AU11" s="60"/>
      <c r="AV11" s="61"/>
      <c r="AW11" s="59" t="s">
        <v>19</v>
      </c>
      <c r="AX11" s="60"/>
      <c r="AY11" s="60"/>
      <c r="AZ11" s="61"/>
      <c r="BA11" s="59" t="s">
        <v>20</v>
      </c>
      <c r="BB11" s="60"/>
      <c r="BC11" s="60"/>
      <c r="BD11" s="61"/>
      <c r="BE11" s="59" t="s">
        <v>21</v>
      </c>
      <c r="BF11" s="60"/>
      <c r="BG11" s="60"/>
      <c r="BH11" s="61"/>
      <c r="BI11" s="59" t="s">
        <v>22</v>
      </c>
      <c r="BJ11" s="60"/>
      <c r="BK11" s="60"/>
      <c r="BL11" s="61"/>
      <c r="BM11" s="59" t="s">
        <v>23</v>
      </c>
      <c r="BN11" s="60"/>
      <c r="BO11" s="60"/>
      <c r="BP11" s="61"/>
      <c r="BS11" s="49"/>
      <c r="BT11" s="50"/>
      <c r="BU11" s="51"/>
      <c r="BV11" s="52"/>
      <c r="BW11" s="52"/>
      <c r="BX11" s="52"/>
    </row>
    <row r="12" spans="2:76" s="8" customFormat="1" ht="48.75" customHeight="1" x14ac:dyDescent="0.25">
      <c r="B12" s="3" t="s">
        <v>24</v>
      </c>
      <c r="C12" s="3" t="s">
        <v>25</v>
      </c>
      <c r="D12" s="3" t="s">
        <v>26</v>
      </c>
      <c r="E12" s="4" t="s">
        <v>27</v>
      </c>
      <c r="F12" s="10" t="s">
        <v>28</v>
      </c>
      <c r="G12" s="4" t="s">
        <v>29</v>
      </c>
      <c r="H12" s="4" t="s">
        <v>30</v>
      </c>
      <c r="I12" s="4" t="s">
        <v>31</v>
      </c>
      <c r="J12" s="5" t="s">
        <v>33</v>
      </c>
      <c r="K12" s="5" t="s">
        <v>32</v>
      </c>
      <c r="L12" s="5" t="s">
        <v>36</v>
      </c>
      <c r="M12" s="5" t="s">
        <v>103</v>
      </c>
      <c r="N12" s="5" t="s">
        <v>35</v>
      </c>
      <c r="O12" s="5" t="s">
        <v>34</v>
      </c>
      <c r="P12" s="5" t="s">
        <v>37</v>
      </c>
      <c r="Q12" s="6" t="s">
        <v>38</v>
      </c>
      <c r="R12" s="6" t="s">
        <v>39</v>
      </c>
      <c r="S12" s="6" t="s">
        <v>40</v>
      </c>
      <c r="T12" s="6" t="s">
        <v>41</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42</v>
      </c>
      <c r="BS12" s="9" t="s">
        <v>43</v>
      </c>
      <c r="BT12" s="9" t="s">
        <v>44</v>
      </c>
      <c r="BU12" s="9" t="s">
        <v>45</v>
      </c>
      <c r="BV12" s="9" t="s">
        <v>46</v>
      </c>
      <c r="BW12" s="9" t="s">
        <v>47</v>
      </c>
      <c r="BX12" s="9" t="s">
        <v>48</v>
      </c>
    </row>
    <row r="13" spans="2:76" s="12" customFormat="1" ht="309" customHeight="1" x14ac:dyDescent="0.25">
      <c r="B13" s="29" t="s">
        <v>110</v>
      </c>
      <c r="C13" s="29" t="s">
        <v>0</v>
      </c>
      <c r="D13" s="44" t="s">
        <v>111</v>
      </c>
      <c r="E13" s="30" t="s">
        <v>112</v>
      </c>
      <c r="F13" s="34" t="s">
        <v>113</v>
      </c>
      <c r="G13" s="44" t="s">
        <v>124</v>
      </c>
      <c r="H13" s="44" t="s">
        <v>114</v>
      </c>
      <c r="I13" s="44" t="s">
        <v>115</v>
      </c>
      <c r="J13" s="31" t="s">
        <v>54</v>
      </c>
      <c r="K13" s="44" t="s">
        <v>116</v>
      </c>
      <c r="L13" s="44" t="s">
        <v>117</v>
      </c>
      <c r="M13" s="44" t="s">
        <v>120</v>
      </c>
      <c r="N13" s="29" t="s">
        <v>118</v>
      </c>
      <c r="O13" s="31" t="s">
        <v>55</v>
      </c>
      <c r="P13" s="44" t="s">
        <v>119</v>
      </c>
      <c r="Q13" s="32">
        <v>0.26</v>
      </c>
      <c r="R13" s="29" t="s">
        <v>118</v>
      </c>
      <c r="S13" s="32">
        <v>1</v>
      </c>
      <c r="T13" s="29" t="s">
        <v>105</v>
      </c>
      <c r="U13" s="36"/>
      <c r="V13" s="36"/>
      <c r="W13" s="37"/>
      <c r="X13" s="38"/>
      <c r="Y13" s="36"/>
      <c r="Z13" s="36"/>
      <c r="AA13" s="37"/>
      <c r="AB13" s="38"/>
      <c r="AC13" s="36"/>
      <c r="AD13" s="36"/>
      <c r="AE13" s="37"/>
      <c r="AF13" s="38"/>
      <c r="AG13" s="36"/>
      <c r="AH13" s="36"/>
      <c r="AI13" s="37"/>
      <c r="AJ13" s="38"/>
      <c r="AK13" s="36"/>
      <c r="AL13" s="36"/>
      <c r="AM13" s="37"/>
      <c r="AN13" s="38"/>
      <c r="AO13" s="87">
        <v>22</v>
      </c>
      <c r="AP13" s="87">
        <v>44</v>
      </c>
      <c r="AQ13" s="32">
        <v>0.5</v>
      </c>
      <c r="AR13" s="45" t="s">
        <v>122</v>
      </c>
      <c r="AS13" s="36"/>
      <c r="AT13" s="36"/>
      <c r="AU13" s="37"/>
      <c r="AV13" s="39" t="s">
        <v>123</v>
      </c>
      <c r="AW13" s="36"/>
      <c r="AX13" s="36"/>
      <c r="AY13" s="37"/>
      <c r="AZ13" s="39" t="s">
        <v>121</v>
      </c>
      <c r="BA13" s="36"/>
      <c r="BB13" s="36"/>
      <c r="BC13" s="37"/>
      <c r="BD13" s="40" t="s">
        <v>125</v>
      </c>
      <c r="BE13" s="36"/>
      <c r="BF13" s="36"/>
      <c r="BG13" s="37"/>
      <c r="BH13" s="38"/>
      <c r="BI13" s="36"/>
      <c r="BJ13" s="36"/>
      <c r="BK13" s="37"/>
      <c r="BL13" s="38"/>
      <c r="BM13" s="36"/>
      <c r="BN13" s="36"/>
      <c r="BO13" s="37"/>
      <c r="BP13" s="38"/>
      <c r="BQ13" s="38"/>
      <c r="BS13" s="86">
        <f>AO13</f>
        <v>22</v>
      </c>
      <c r="BT13" s="86">
        <f t="shared" ref="BT13:BU13" si="0">AP13</f>
        <v>44</v>
      </c>
      <c r="BU13" s="41">
        <f t="shared" si="0"/>
        <v>0.5</v>
      </c>
      <c r="BV13" s="42">
        <v>0.5</v>
      </c>
      <c r="BW13" s="85">
        <v>1</v>
      </c>
      <c r="BX13" s="43">
        <f>BV13/BW13</f>
        <v>0.5</v>
      </c>
    </row>
    <row r="14" spans="2:76" ht="15" customHeight="1" x14ac:dyDescent="0.25">
      <c r="E14" s="12"/>
      <c r="G14" s="16"/>
      <c r="Q14" s="16"/>
      <c r="R14" s="12"/>
      <c r="W14" s="11"/>
      <c r="X14" s="12"/>
      <c r="AA14" s="11"/>
      <c r="AE14" s="11"/>
      <c r="AI14" s="11"/>
      <c r="AJ14" s="12"/>
      <c r="AM14" s="11"/>
      <c r="AQ14" s="11"/>
      <c r="AU14" s="11"/>
      <c r="AY14" s="11"/>
      <c r="BC14" s="11"/>
      <c r="BG14" s="35"/>
      <c r="BK14" s="11"/>
      <c r="BO14" s="11"/>
    </row>
  </sheetData>
  <sheetProtection formatCells="0" formatColumns="0" formatRows="0" sort="0" autoFilter="0" pivotTables="0"/>
  <autoFilter ref="B12:BX13"/>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BQ13">
    <cfRule type="containsBlanks" dxfId="21" priority="245">
      <formula>LEN(TRIM(BQ13))=0</formula>
    </cfRule>
    <cfRule type="cellIs" dxfId="20" priority="246" operator="notEqual">
      <formula>""""""</formula>
    </cfRule>
  </conditionalFormatting>
  <conditionalFormatting sqref="AF13 U13:V13 AB13:AD13 X13:Z13">
    <cfRule type="containsBlanks" dxfId="19" priority="123">
      <formula>LEN(TRIM(U13))=0</formula>
    </cfRule>
    <cfRule type="cellIs" dxfId="18" priority="124" operator="notEqual">
      <formula>""""""</formula>
    </cfRule>
  </conditionalFormatting>
  <conditionalFormatting sqref="AR13 AG13:AH13 AN13:AP13 AJ13:AL13">
    <cfRule type="containsBlanks" dxfId="17" priority="115">
      <formula>LEN(TRIM(AG13))=0</formula>
    </cfRule>
    <cfRule type="cellIs" dxfId="16" priority="116" operator="notEqual">
      <formula>""""""</formula>
    </cfRule>
  </conditionalFormatting>
  <conditionalFormatting sqref="AS13:AT13">
    <cfRule type="containsBlanks" dxfId="15" priority="107">
      <formula>LEN(TRIM(AS13))=0</formula>
    </cfRule>
    <cfRule type="cellIs" dxfId="14" priority="108" operator="notEqual">
      <formula>""""""</formula>
    </cfRule>
  </conditionalFormatting>
  <conditionalFormatting sqref="BH13 BE13:BF13">
    <cfRule type="containsBlanks" dxfId="13" priority="75">
      <formula>LEN(TRIM(BE13))=0</formula>
    </cfRule>
    <cfRule type="cellIs" dxfId="12" priority="76" operator="notEqual">
      <formula>""""""</formula>
    </cfRule>
  </conditionalFormatting>
  <conditionalFormatting sqref="AW13:AX13">
    <cfRule type="containsBlanks" dxfId="11" priority="91">
      <formula>LEN(TRIM(AW13))=0</formula>
    </cfRule>
    <cfRule type="cellIs" dxfId="10" priority="92" operator="notEqual">
      <formula>""""""</formula>
    </cfRule>
  </conditionalFormatting>
  <conditionalFormatting sqref="BD13 BA13:BB13">
    <cfRule type="containsBlanks" dxfId="9" priority="83">
      <formula>LEN(TRIM(BA13))=0</formula>
    </cfRule>
    <cfRule type="cellIs" dxfId="8" priority="84" operator="notEqual">
      <formula>""""""</formula>
    </cfRule>
  </conditionalFormatting>
  <conditionalFormatting sqref="BL13 BI13:BJ13">
    <cfRule type="containsBlanks" dxfId="7" priority="67">
      <formula>LEN(TRIM(BI13))=0</formula>
    </cfRule>
    <cfRule type="cellIs" dxfId="6" priority="68" operator="notEqual">
      <formula>""""""</formula>
    </cfRule>
  </conditionalFormatting>
  <conditionalFormatting sqref="BP13 BM13:BN13">
    <cfRule type="containsBlanks" dxfId="5" priority="59">
      <formula>LEN(TRIM(BM13))=0</formula>
    </cfRule>
    <cfRule type="cellIs" dxfId="4" priority="60" operator="notEqual">
      <formula>""""""</formula>
    </cfRule>
  </conditionalFormatting>
  <conditionalFormatting sqref="AZ13">
    <cfRule type="containsBlanks" dxfId="3" priority="3">
      <formula>LEN(TRIM(AZ13))=0</formula>
    </cfRule>
    <cfRule type="cellIs" dxfId="2" priority="4" operator="notEqual">
      <formula>""""""</formula>
    </cfRule>
  </conditionalFormatting>
  <conditionalFormatting sqref="AV13">
    <cfRule type="containsBlanks" dxfId="1" priority="1">
      <formula>LEN(TRIM(AV13))=0</formula>
    </cfRule>
    <cfRule type="cellIs" dxfId="0" priority="2" operator="notEqual">
      <formula>""""""</formula>
    </cfRule>
  </conditionalFormatting>
  <dataValidations xWindow="200" yWindow="371" count="34">
    <dataValidation type="list" allowBlank="1" showInputMessage="1" showErrorMessage="1" sqref="S14:T14 T15:T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U12 AC12 Y12 AG12 AO12 AK12 AS12 AW12 BA12 BE12 BI12 BM12"/>
    <dataValidation allowBlank="1" showInputMessage="1" showErrorMessage="1" prompt="Corresponde a los resultados planificados para el periodo de medición. Todos los indicadores de gestión deben incluir programación." sqref="AD12 Z12 V12 AP12 AL12 AH12 AT12 AX12 BB12 BF12 BJ12 BN12"/>
    <dataValidation allowBlank="1" showInputMessage="1" showErrorMessage="1" prompt="Corresponde a la operación matemática de la fórmula del indicador y que reflejará el resultado del indicador para el periodo de medición." sqref="AE12 AA12 W12 AQ12 AM12 AI12 AU12 AY12 BC12 BG12 BK12 BO12"/>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dataValidation type="list" allowBlank="1" showInputMessage="1" showErrorMessage="1" sqref="E7:E8">
      <formula1>Meses</formula1>
    </dataValidation>
    <dataValidation type="list" allowBlank="1" showInputMessage="1" showErrorMessage="1" sqref="O14 M15:N1048576">
      <formula1>periodicidad</formula1>
    </dataValidation>
    <dataValidation type="list" allowBlank="1" showInputMessage="1" showErrorMessage="1" sqref="C14 D15:D1048576">
      <formula1>ProyectoInv</formula1>
    </dataValidation>
    <dataValidation type="list" allowBlank="1" showInputMessage="1" showErrorMessage="1" sqref="D14 E15:E1048576">
      <formula1>ObjEstratégico</formula1>
    </dataValidation>
    <dataValidation type="list" allowBlank="1" showInputMessage="1" showErrorMessage="1" sqref="G7:G8">
      <formula1>Años</formula1>
    </dataValidation>
    <dataValidation allowBlank="1" showInputMessage="1" showErrorMessage="1" prompt="Formúlese según las características y programación del indicador." sqref="BS10 BV10:BX11"/>
    <dataValidation type="list" allowBlank="1" showInputMessage="1" showErrorMessage="1" sqref="C15:C1048576">
      <formula1>Subsistema</formula1>
    </dataValidation>
    <dataValidation type="list" allowBlank="1" showInputMessage="1" showErrorMessage="1" sqref="O15:O1048576">
      <formula1>TipoInd</formula1>
    </dataValidation>
    <dataValidation type="list" allowBlank="1" showInputMessage="1" showErrorMessage="1" sqref="B14:B1048576">
      <formula1>Procesos</formula1>
    </dataValidation>
    <dataValidation allowBlank="1" showInputMessage="1" showErrorMessage="1" prompt="Indicar los pasos que se deben realizar para obtener las variables que conforman el indicador y calcular su resultado." sqref="M12"/>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6">
        <x14:dataValidation type="list" allowBlank="1" showInputMessage="1" showErrorMessage="1">
          <x14:formula1>
            <xm:f>'Listas desplegables'!$C$2:$C$20</xm:f>
          </x14:formula1>
          <xm:sqref>B13</xm:sqref>
        </x14:dataValidation>
        <x14:dataValidation type="list" allowBlank="1" showInputMessage="1" showErrorMessage="1">
          <x14:formula1>
            <xm:f>'Listas desplegables'!$D$2:$D$16</xm:f>
          </x14:formula1>
          <xm:sqref>C13</xm:sqref>
        </x14:dataValidation>
        <x14:dataValidation type="list" allowBlank="1" showInputMessage="1" showErrorMessage="1">
          <x14:formula1>
            <xm:f>'Listas desplegables'!$E$2:$E$6</xm:f>
          </x14:formula1>
          <xm:sqref>D13</xm:sqref>
        </x14:dataValidation>
        <x14:dataValidation type="list" allowBlank="1" showInputMessage="1" showErrorMessage="1">
          <x14:formula1>
            <xm:f>'Listas desplegables'!$F$2:$F$4</xm:f>
          </x14:formula1>
          <xm:sqref>J13</xm:sqref>
        </x14:dataValidation>
        <x14:dataValidation type="list" allowBlank="1" showInputMessage="1" showErrorMessage="1">
          <x14:formula1>
            <xm:f>'Listas desplegables'!$G$2:$G$6</xm:f>
          </x14:formula1>
          <xm:sqref>O13</xm:sqref>
        </x14:dataValidation>
        <x14:dataValidation type="list" allowBlank="1" showInputMessage="1" showErrorMessage="1" errorTitle="Error" error="Seleccione un valor de la lista desplegable">
          <x14:formula1>
            <xm:f>'Listas desplegables'!$H$2:$H$5</xm:f>
          </x14:formula1>
          <xm:sqref>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zoomScale="80" zoomScaleNormal="80" workbookViewId="0"/>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81</v>
      </c>
      <c r="B1" s="26" t="s">
        <v>57</v>
      </c>
      <c r="C1" s="24" t="s">
        <v>84</v>
      </c>
      <c r="D1" s="27" t="s">
        <v>58</v>
      </c>
      <c r="E1" s="24" t="s">
        <v>101</v>
      </c>
      <c r="F1" s="27" t="s">
        <v>33</v>
      </c>
      <c r="G1" s="25" t="s">
        <v>34</v>
      </c>
      <c r="H1" s="27" t="s">
        <v>41</v>
      </c>
    </row>
    <row r="2" spans="1:8" s="20" customFormat="1" ht="47.25" customHeight="1" x14ac:dyDescent="0.25">
      <c r="A2" s="19" t="s">
        <v>13</v>
      </c>
      <c r="B2" s="19">
        <v>2016</v>
      </c>
      <c r="C2" s="20" t="s">
        <v>85</v>
      </c>
      <c r="D2" s="28" t="s">
        <v>59</v>
      </c>
      <c r="E2" s="28" t="s">
        <v>73</v>
      </c>
      <c r="F2" s="20" t="s">
        <v>54</v>
      </c>
      <c r="G2" s="28" t="s">
        <v>74</v>
      </c>
      <c r="H2" s="28" t="s">
        <v>105</v>
      </c>
    </row>
    <row r="3" spans="1:8" s="20" customFormat="1" ht="62.25" customHeight="1" x14ac:dyDescent="0.25">
      <c r="A3" s="19" t="s">
        <v>14</v>
      </c>
      <c r="B3" s="19">
        <v>2017</v>
      </c>
      <c r="C3" s="20" t="s">
        <v>86</v>
      </c>
      <c r="D3" s="28" t="s">
        <v>60</v>
      </c>
      <c r="E3" s="28" t="s">
        <v>75</v>
      </c>
      <c r="F3" s="20" t="s">
        <v>50</v>
      </c>
      <c r="G3" s="20" t="s">
        <v>102</v>
      </c>
      <c r="H3" s="28" t="s">
        <v>53</v>
      </c>
    </row>
    <row r="4" spans="1:8" s="20" customFormat="1" ht="51" customHeight="1" x14ac:dyDescent="0.25">
      <c r="A4" s="19" t="s">
        <v>4</v>
      </c>
      <c r="B4" s="19">
        <v>2018</v>
      </c>
      <c r="C4" s="20" t="s">
        <v>87</v>
      </c>
      <c r="D4" s="28" t="s">
        <v>61</v>
      </c>
      <c r="E4" s="28" t="s">
        <v>76</v>
      </c>
      <c r="F4" s="20" t="s">
        <v>52</v>
      </c>
      <c r="G4" s="28" t="s">
        <v>51</v>
      </c>
      <c r="H4" s="28" t="s">
        <v>106</v>
      </c>
    </row>
    <row r="5" spans="1:8" s="20" customFormat="1" ht="63.75" customHeight="1" x14ac:dyDescent="0.25">
      <c r="A5" s="19" t="s">
        <v>15</v>
      </c>
      <c r="B5" s="19">
        <v>2019</v>
      </c>
      <c r="C5" s="20" t="s">
        <v>88</v>
      </c>
      <c r="D5" s="28" t="s">
        <v>62</v>
      </c>
      <c r="E5" s="28" t="s">
        <v>77</v>
      </c>
      <c r="G5" s="28" t="s">
        <v>55</v>
      </c>
      <c r="H5" s="28" t="s">
        <v>56</v>
      </c>
    </row>
    <row r="6" spans="1:8" s="20" customFormat="1" ht="76.5" customHeight="1" x14ac:dyDescent="0.25">
      <c r="A6" s="19" t="s">
        <v>16</v>
      </c>
      <c r="B6" s="19">
        <v>2020</v>
      </c>
      <c r="C6" s="20" t="s">
        <v>89</v>
      </c>
      <c r="D6" s="28" t="s">
        <v>63</v>
      </c>
      <c r="E6" s="28" t="s">
        <v>49</v>
      </c>
      <c r="G6" s="28" t="s">
        <v>78</v>
      </c>
      <c r="H6" s="21"/>
    </row>
    <row r="7" spans="1:8" s="20" customFormat="1" ht="18" customHeight="1" x14ac:dyDescent="0.25">
      <c r="A7" s="19" t="s">
        <v>17</v>
      </c>
      <c r="C7" s="20" t="s">
        <v>90</v>
      </c>
      <c r="D7" s="28" t="s">
        <v>64</v>
      </c>
      <c r="G7" s="21"/>
    </row>
    <row r="8" spans="1:8" s="20" customFormat="1" ht="18" customHeight="1" x14ac:dyDescent="0.25">
      <c r="A8" s="19" t="s">
        <v>18</v>
      </c>
      <c r="C8" s="20" t="s">
        <v>91</v>
      </c>
      <c r="D8" s="28" t="s">
        <v>65</v>
      </c>
      <c r="G8" s="21"/>
    </row>
    <row r="9" spans="1:8" s="20" customFormat="1" ht="18" customHeight="1" x14ac:dyDescent="0.25">
      <c r="A9" s="19" t="s">
        <v>19</v>
      </c>
      <c r="C9" s="20" t="s">
        <v>92</v>
      </c>
      <c r="D9" s="28" t="s">
        <v>66</v>
      </c>
      <c r="G9" s="21"/>
    </row>
    <row r="10" spans="1:8" s="20" customFormat="1" ht="18" customHeight="1" x14ac:dyDescent="0.25">
      <c r="A10" s="19" t="s">
        <v>20</v>
      </c>
      <c r="C10" s="20" t="s">
        <v>93</v>
      </c>
      <c r="D10" s="28" t="s">
        <v>67</v>
      </c>
      <c r="G10" s="21"/>
    </row>
    <row r="11" spans="1:8" s="20" customFormat="1" ht="36.75" customHeight="1" x14ac:dyDescent="0.25">
      <c r="A11" s="19" t="s">
        <v>21</v>
      </c>
      <c r="C11" s="20" t="s">
        <v>94</v>
      </c>
      <c r="D11" s="28" t="s">
        <v>68</v>
      </c>
    </row>
    <row r="12" spans="1:8" s="20" customFormat="1" ht="18" customHeight="1" x14ac:dyDescent="0.25">
      <c r="A12" s="19" t="s">
        <v>22</v>
      </c>
      <c r="C12" s="20" t="s">
        <v>80</v>
      </c>
      <c r="D12" s="28" t="s">
        <v>69</v>
      </c>
    </row>
    <row r="13" spans="1:8" s="20" customFormat="1" ht="18" customHeight="1" x14ac:dyDescent="0.25">
      <c r="A13" s="19" t="s">
        <v>23</v>
      </c>
      <c r="C13" s="20" t="s">
        <v>95</v>
      </c>
      <c r="D13" s="28" t="s">
        <v>70</v>
      </c>
    </row>
    <row r="14" spans="1:8" s="20" customFormat="1" ht="30.75" customHeight="1" x14ac:dyDescent="0.25">
      <c r="A14" s="19"/>
      <c r="C14" s="20" t="s">
        <v>96</v>
      </c>
      <c r="D14" s="28" t="s">
        <v>71</v>
      </c>
    </row>
    <row r="15" spans="1:8" s="20" customFormat="1" ht="32.25" customHeight="1" x14ac:dyDescent="0.25">
      <c r="A15" s="19"/>
      <c r="C15" s="20" t="s">
        <v>79</v>
      </c>
      <c r="D15" s="28" t="s">
        <v>72</v>
      </c>
    </row>
    <row r="16" spans="1:8" s="20" customFormat="1" ht="18" customHeight="1" x14ac:dyDescent="0.25">
      <c r="A16" s="19"/>
      <c r="C16" s="20" t="s">
        <v>97</v>
      </c>
      <c r="D16" s="20" t="s">
        <v>0</v>
      </c>
    </row>
    <row r="17" spans="1:3" s="20" customFormat="1" ht="18" customHeight="1" x14ac:dyDescent="0.25">
      <c r="A17" s="19"/>
      <c r="C17" s="20" t="s">
        <v>98</v>
      </c>
    </row>
    <row r="18" spans="1:3" s="20" customFormat="1" ht="18" customHeight="1" x14ac:dyDescent="0.25">
      <c r="A18" s="19"/>
      <c r="C18" s="20" t="s">
        <v>99</v>
      </c>
    </row>
    <row r="19" spans="1:3" s="20" customFormat="1" ht="18" customHeight="1" x14ac:dyDescent="0.25">
      <c r="A19" s="19"/>
      <c r="C19" s="20" t="s">
        <v>104</v>
      </c>
    </row>
    <row r="20" spans="1:3" s="20" customFormat="1" ht="18" customHeight="1" x14ac:dyDescent="0.25">
      <c r="C20" s="20" t="s">
        <v>100</v>
      </c>
    </row>
    <row r="21" spans="1:3" s="20"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Sofy Lorena Arenas Vera</cp:lastModifiedBy>
  <cp:revision/>
  <dcterms:created xsi:type="dcterms:W3CDTF">2018-02-23T18:02:25Z</dcterms:created>
  <dcterms:modified xsi:type="dcterms:W3CDTF">2019-10-28T16:12:52Z</dcterms:modified>
</cp:coreProperties>
</file>