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sarenasv\OneDrive - sdis.gov.co\Contrato 310 de 2019\Obligación 07. Indicadores\4. Mayo\Publicación\"/>
    </mc:Choice>
  </mc:AlternateContent>
  <xr:revisionPtr revIDLastSave="0" documentId="11_B2C449F25B5A9D0745CB269810E91BC0043B4319" xr6:coauthVersionLast="36" xr6:coauthVersionMax="36" xr10:uidLastSave="{00000000-0000-0000-0000-000000000000}"/>
  <bookViews>
    <workbookView xWindow="0" yWindow="0" windowWidth="28800" windowHeight="1203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GESTION'!$B$12:$BP$13</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13" i="1" l="1"/>
  <c r="BU13" i="1"/>
  <c r="BV13" i="1" s="1"/>
  <c r="BX13" i="1" s="1"/>
  <c r="BT13" i="1"/>
  <c r="BS13" i="1"/>
  <c r="AE13" i="1" l="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alcChain>
</file>

<file path=xl/sharedStrings.xml><?xml version="1.0" encoding="utf-8"?>
<sst xmlns="http://schemas.openxmlformats.org/spreadsheetml/2006/main" count="147" uniqueCount="123">
  <si>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</si>
  <si>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</si>
  <si>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</si>
  <si>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</si>
  <si>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</si>
  <si>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</si>
  <si>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</si>
  <si>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A</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</si>
  <si>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</si>
  <si>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</si>
  <si>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</si>
  <si>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</si>
  <si>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</si>
  <si>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</si>
  <si>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</si>
  <si>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</si>
  <si>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</si>
  <si>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</si>
  <si>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Marzo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</si>
  <si>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</si>
  <si>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</si>
  <si>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</si>
  <si>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</si>
  <si>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</si>
  <si>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</si>
  <si>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</si>
  <si>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</si>
  <si>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</si>
  <si>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</si>
  <si>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</si>
  <si>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</si>
  <si>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</si>
  <si>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</si>
  <si>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</si>
  <si>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</si>
  <si>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</si>
  <si>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</si>
  <si>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</si>
  <si>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</si>
  <si>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</si>
  <si>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</si>
  <si>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</si>
  <si>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</si>
  <si>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</si>
  <si>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</si>
  <si>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</si>
  <si>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</si>
  <si>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</si>
  <si>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</si>
  <si>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</si>
  <si>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</si>
  <si>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</si>
  <si>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</si>
  <si>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</si>
  <si>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Tecnologías de la información</t>
  </si>
  <si>
    <t>No Aplica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</si>
  <si>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</si>
  <si>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TI-001</t>
  </si>
  <si>
    <t>Circular No. 010 del 28/03/2019</t>
  </si>
  <si>
    <t>Implementación de la Norma Técnica Colombiana ISO 27001</t>
  </si>
  <si>
    <t>Implementación de requisitos de la NTC ISO 27001 en la Entidad. 
Implementación de los objetivos de control y controles de referencia de la norma en la Entidad</t>
  </si>
  <si>
    <t>Eficacia</t>
  </si>
  <si>
    <t xml:space="preserve">Herramienta para la medición del avance en la implementación de los requisitos y controles de la NTC ISO 27001 </t>
  </si>
  <si>
    <t>1. Identificar en la herramienta para la medición Del avance en la implementación de los requisitos y controles de la NTC ISO 27001 (formato GAP), el número de requisitos y controles implementados por la Entidad.
2. Identificar en la herramienta para la medición del avance en la implementación de los requisitos y controles de la NTC ISO 27001 (formato GAP), el número de requisitos y controles establecidos en la norma.
3. Comparar el número de requisitos y controles implementados en el periodo con el total de requisitos y controles establecidos de la NTC ISO 27001.</t>
  </si>
  <si>
    <t>Porcentaje</t>
  </si>
  <si>
    <t>Trimestral</t>
  </si>
  <si>
    <t>Herramienta GAP en Excel</t>
  </si>
  <si>
    <t>Creciente</t>
  </si>
  <si>
    <t>Con corte a marzo 2019 la herramienta GAP presenta que el porcentaje promedio de cumplimiento de los dominios con los requisitos de la norma ISO 270001:2013 fue del 50%, que comparado con la meta (80%) se logra el cumplimiento del 63% en el periodo. 
Respecto a la gestión cualitativa del mes de marzo se realizó:  En gestión de Incidentes de Seguridad de la información se gestionó 2 incidentes y 33 requerimientos para un total de 35 casos, los cuales están solucionados y cerrados. En Gestión de Cultura se han adelantados piezas de comunicaciones sobre la normatividad y uso de la firma electrónica, aplicación de políticas institucionales desde el directorio activo. Para este periodo no se llevaron a cabo cambios en cuanto a requisitos legales se refiere, pero se recibieron lineamientos de la Alta Consejería para las Tics en cuanto a que compartió la Directiva Presidencial No. 02 sobre "Simplificación de la Interacción digital entre los ciudadanos del Estado”. En cuanto a gestión de activos se adelantó levantamiento de información de activos de infraestructura de la SII.</t>
  </si>
  <si>
    <t>MESES</t>
  </si>
  <si>
    <t>AÑOS</t>
  </si>
  <si>
    <t>PROCESOS</t>
  </si>
  <si>
    <t>PROYECTOS</t>
  </si>
  <si>
    <t>OBJETIVOS ESTRATÉGICOS</t>
  </si>
  <si>
    <t>Atención a la ciudadanía</t>
  </si>
  <si>
    <t>1086 - Una ciudad para las familias</t>
  </si>
  <si>
    <t>1.  Formular e implementar políticas poblacionales mediante un enfoque diferencial y de forma articulada, con el fin de aportar al goce efectivo de los derechos de las poblaciones en el territorio. </t>
  </si>
  <si>
    <t>Mensual</t>
  </si>
  <si>
    <t>Auditoría y control</t>
  </si>
  <si>
    <t>1091 - Integración eficiente y transparente para todos</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</si>
  <si>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</si>
  <si>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Eficiencia</t>
  </si>
  <si>
    <t>Bimestral</t>
  </si>
  <si>
    <t>Constante</t>
  </si>
  <si>
    <t>Comunicación estratégica</t>
  </si>
  <si>
    <t>1092 - Viviendo el territorio</t>
  </si>
  <si>
    <t>3. Diseñar e implementar estrategias de prevención de forma coordinada con otros sectores, que permitan reducir los factores sociales generadores de violencia y la vulneración de derechos, promoviendo una cultura de convivencia y reconciliación.</t>
  </si>
  <si>
    <t>Efectividad</t>
  </si>
  <si>
    <t>Decreciente</t>
  </si>
  <si>
    <t>Diseño e innovación de servicios sociales</t>
  </si>
  <si>
    <t xml:space="preserve">1093 - Prevención y atención integral de la paternidad y la maternidad temprana </t>
  </si>
  <si>
    <t>Semestral</t>
  </si>
  <si>
    <t>Suma</t>
  </si>
  <si>
    <t>Formulación y articulación de políticas sociales</t>
  </si>
  <si>
    <t>1096 - Desarrollo integral desde la gestación hasta la adolescencia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</si>
  <si>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</si>
  <si>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Anual</t>
  </si>
  <si>
    <t xml:space="preserve">Gestión ambiental y documental </t>
  </si>
  <si>
    <t>1098 - Bogotá te nutre</t>
  </si>
  <si>
    <t>Gestión contractual</t>
  </si>
  <si>
    <t>1099 - Envejecimiento digno, activo y feliz</t>
  </si>
  <si>
    <t>Gestión de infraestructura física</t>
  </si>
  <si>
    <t>1101 - Distrito diverso</t>
  </si>
  <si>
    <t>Gestión de soporte y mantenimiento tecnológico</t>
  </si>
  <si>
    <t>1103 - Espacios de integración social</t>
  </si>
  <si>
    <t>Gestión de talento humano</t>
  </si>
  <si>
    <t>1108 - Prevención y atención integral del fenómeno de habitabilidad en calle</t>
  </si>
  <si>
    <t>Gestión del conocimiento</t>
  </si>
  <si>
    <t>1113 - Por una ciudad incluyente y sin barreras</t>
  </si>
  <si>
    <t>Gestión del sistema integrado</t>
  </si>
  <si>
    <t>1116 - Distrito joven</t>
  </si>
  <si>
    <t>Gestión financiera</t>
  </si>
  <si>
    <t>1118 - Gestión Institucional y fortalecimiento del talento humano</t>
  </si>
  <si>
    <t>Gestión jurídica</t>
  </si>
  <si>
    <t>1168 - Integración digital y de conocimiento para la inclusión social</t>
  </si>
  <si>
    <t>Gestión logística</t>
  </si>
  <si>
    <t>Inspección, vigilancia y control</t>
  </si>
  <si>
    <t>Planeación estratégica</t>
  </si>
  <si>
    <t>Prestación de servicios sociales  para la inclusión social</t>
  </si>
  <si>
    <t xml:space="preserve">Determinar el nivel de implementación de la Norma Técnica Colombiana ISO 27001 en la Secretaria Distrital de Integración social, con el fin de evaluar el cumplimiento de lineamientos de seguridad de la información en la Entidad </t>
  </si>
  <si>
    <t>"Este indicador es de periodicidad trimestral, por lo cual sólo se realiza reporte cualitativo indicando las acciones ejecutadas en el mes de Enero: *Gestión de incidentes de Seguridad de la Información: Se gestionaron el 100% de las solicitudes (24), de las cuales 2 son incidentes y 22 requerimientos. *Gestión de cultura: Se comenzó con socialización de servicios de seguridad de la información en lo referente a campañas de buenas practicas de seguridad, enviando tips y colocando políticas de directorio activo como Wallpaper e imagen de bloqueo. *Gestión de activos: Dentro del plan de seguridad de la información se esta incluyendo gestión de activos usando modelo de la alta consejería ."</t>
  </si>
  <si>
    <t>"Este indicador es de periodicidad trimestral, por lo cual sólo se realiza reporte cualitativo indicando las acciones ejecutadas en el mes de Febrero: *Gestión de incidentes de Seguridad de la Información: Se gestionaron el 100% de las solicitudes (21)  ninguno fue incidente de seguridad reportado. *Gestión de cultura: Se continuo con socialización de servicios de seguridad de la información en lo referente a campañas de buenas practicas de seguridad, enviando tips de firma electrónica y uso de manera segura de las nuevas herramientas tecnológicas. *Gestión de activos: Los lideres enviaron información acerca de los activos que administran, para el primer trimestre la información estará consolidada."</t>
  </si>
  <si>
    <t>(No. de requisitos y controles de la Norma Técnica Colombiana ISO 27001 implementados/ No. de requisitos y controles establecidos en la Norma Técnica Colombiana ISO 27001)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</si>
</sst>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i/>
      <sz val="9"/>
      <color rgb="FFFF0000"/>
      <name val="Arial"/>
      <family val="2"/>
    </font>
    <font>
      <i/>
      <sz val="9"/>
      <color indexed="8"/>
      <name val="Arial"/>
      <family val="2"/>
    </font>
    <font>
      <b/>
      <sz val="14"/>
      <name val="Arial"/>
      <family val="2"/>
    </font>
    <font>
      <sz val="9"/>
      <name val="Arial"/>
      <family val="2"/>
    </font>
    <font>
      <sz val="9"/>
      <color indexed="8"/>
      <name val="Arial"/>
      <family val="2"/>
    </font>
    <font>
      <sz val="9"/>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9" fontId="15" fillId="2" borderId="6" xfId="2" applyFont="1" applyFill="1" applyBorder="1" applyAlignment="1" applyProtection="1">
      <alignment horizontal="center" vertical="center" wrapText="1"/>
      <protection hidden="1"/>
    </xf>
    <xf numFmtId="43" fontId="16" fillId="11" borderId="6" xfId="1" applyFont="1" applyFill="1" applyBorder="1" applyAlignment="1" applyProtection="1">
      <alignment horizontal="center" vertical="center" wrapText="1"/>
      <protection locked="0" hidden="1"/>
    </xf>
    <xf numFmtId="164" fontId="16" fillId="11" borderId="6" xfId="1" applyNumberFormat="1" applyFont="1" applyFill="1" applyBorder="1" applyAlignment="1" applyProtection="1">
      <alignment horizontal="center" vertical="center" wrapText="1"/>
      <protection locked="0" hidden="1"/>
    </xf>
    <xf numFmtId="0" fontId="18" fillId="2" borderId="6" xfId="0" applyFont="1" applyFill="1" applyBorder="1" applyAlignment="1" applyProtection="1">
      <alignment horizontal="center" vertical="center" wrapText="1"/>
      <protection hidden="1"/>
    </xf>
    <xf numFmtId="0" fontId="18" fillId="2" borderId="6" xfId="0" applyNumberFormat="1"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9" fontId="18"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1" fillId="2" borderId="6" xfId="0" applyFont="1" applyFill="1" applyBorder="1" applyAlignment="1" applyProtection="1">
      <alignment horizontal="left" vertical="center" wrapText="1"/>
      <protection hidden="1"/>
    </xf>
    <xf numFmtId="0" fontId="18" fillId="2" borderId="6" xfId="0" applyFont="1" applyFill="1" applyBorder="1" applyAlignment="1" applyProtection="1">
      <alignment horizontal="left" vertical="center" wrapText="1"/>
      <protection hidden="1"/>
    </xf>
    <xf numFmtId="0" fontId="11" fillId="2" borderId="6" xfId="0" applyFont="1" applyFill="1" applyBorder="1" applyAlignment="1" applyProtection="1">
      <alignment horizontal="center" vertical="center" wrapText="1"/>
      <protection hidden="1"/>
    </xf>
    <xf numFmtId="14" fontId="18" fillId="2" borderId="6" xfId="0" applyNumberFormat="1" applyFont="1" applyFill="1" applyBorder="1" applyAlignment="1" applyProtection="1">
      <alignment horizontal="center" vertical="center" wrapText="1"/>
      <protection hidden="1"/>
    </xf>
    <xf numFmtId="0" fontId="18" fillId="11" borderId="6" xfId="1" applyNumberFormat="1" applyFont="1" applyFill="1" applyBorder="1" applyAlignment="1" applyProtection="1">
      <alignment horizontal="left" vertical="center" wrapText="1"/>
      <protection locked="0" hidden="1"/>
    </xf>
    <xf numFmtId="9" fontId="19" fillId="11" borderId="6" xfId="2" applyFont="1" applyFill="1" applyBorder="1" applyAlignment="1" applyProtection="1">
      <alignment horizontal="center" vertical="center" wrapText="1"/>
      <protection locked="0" hidden="1"/>
    </xf>
    <xf numFmtId="9" fontId="20" fillId="2" borderId="6" xfId="2" applyFont="1" applyFill="1" applyBorder="1" applyAlignment="1" applyProtection="1">
      <alignment horizontal="center" vertical="center" wrapText="1"/>
      <protection hidden="1"/>
    </xf>
    <xf numFmtId="43" fontId="19" fillId="11" borderId="6" xfId="1" applyFont="1" applyFill="1" applyBorder="1" applyAlignment="1" applyProtection="1">
      <alignment horizontal="center" vertical="center" wrapText="1"/>
      <protection locked="0" hidden="1"/>
    </xf>
    <xf numFmtId="9" fontId="11" fillId="2" borderId="11" xfId="0" applyNumberFormat="1"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7" fillId="2" borderId="11" xfId="0" applyFont="1" applyFill="1" applyBorder="1" applyAlignment="1">
      <alignment horizontal="center" vertical="center" wrapText="1"/>
    </xf>
  </cellXfs>
  <cellStyles count="4">
    <cellStyle name="Millares" xfId="1" builtinId="3"/>
    <cellStyle name="Normal" xfId="0" builtinId="0"/>
    <cellStyle name="Normal 18" xfId="3" xr:uid="{00000000-0005-0000-0000-000002000000}"/>
    <cellStyle name="Porcentaje" xfId="2" builtinId="5"/>
  </cellStyles>
  <dxfs count="2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4"/>
  <sheetViews>
    <sheetView showGridLines="0" tabSelected="1" topLeftCell="A2" zoomScale="90" zoomScaleNormal="90" workbookViewId="0">
      <selection activeCell="G13" sqref="G13"/>
    </sheetView>
  </sheetViews>
  <sheetFormatPr baseColWidth="10" defaultColWidth="0" defaultRowHeight="0" customHeight="1" zeroHeight="1" x14ac:dyDescent="0.25"/>
  <cols>
    <col min="1" max="1" width="1.85546875" style="15" customWidth="1"/>
    <col min="2" max="2" width="18.5703125" style="16" customWidth="1"/>
    <col min="3" max="3" width="19.140625" style="16" customWidth="1"/>
    <col min="4" max="4" width="22.7109375" style="16" customWidth="1"/>
    <col min="5" max="5" width="11.7109375" style="16" customWidth="1"/>
    <col min="6" max="6" width="15" style="12" customWidth="1"/>
    <col min="7" max="7" width="20.140625" style="12" customWidth="1"/>
    <col min="8" max="8" width="29.28515625" style="16" customWidth="1"/>
    <col min="9" max="9" width="19.85546875" style="16" customWidth="1"/>
    <col min="10" max="10" width="16.28515625" style="16" customWidth="1"/>
    <col min="11" max="11" width="26.5703125" style="16" customWidth="1"/>
    <col min="12" max="12" width="15.42578125" style="12" customWidth="1"/>
    <col min="13" max="13" width="36.42578125" style="12" customWidth="1"/>
    <col min="14" max="14" width="17.7109375" style="12" customWidth="1"/>
    <col min="15" max="15" width="16.42578125" style="12" customWidth="1"/>
    <col min="16" max="16" width="15.42578125" style="12" customWidth="1"/>
    <col min="17" max="17" width="12.42578125" style="12" customWidth="1"/>
    <col min="18" max="18" width="17.7109375" style="16" customWidth="1"/>
    <col min="19" max="19" width="14" style="12" customWidth="1"/>
    <col min="20" max="20" width="23.7109375" style="12" customWidth="1"/>
    <col min="21" max="23" width="12" style="12" customWidth="1"/>
    <col min="24" max="24" width="30.42578125" style="11" customWidth="1"/>
    <col min="25" max="27" width="12" style="12" customWidth="1"/>
    <col min="28" max="28" width="32.28515625" style="12" customWidth="1"/>
    <col min="29" max="31" width="11.7109375" style="12" customWidth="1"/>
    <col min="32" max="32" width="45.5703125" style="12" customWidth="1"/>
    <col min="33" max="35" width="12" style="12" customWidth="1"/>
    <col min="36" max="36" width="12" style="11" customWidth="1"/>
    <col min="37" max="40" width="12" style="12" customWidth="1"/>
    <col min="41" max="68" width="11.7109375" style="12" customWidth="1"/>
    <col min="69" max="69" width="20.42578125"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row>
    <row r="2" spans="2:76" s="18" customFormat="1" ht="32.25" customHeight="1" x14ac:dyDescent="0.2">
      <c r="B2" s="46"/>
      <c r="C2" s="47"/>
      <c r="D2" s="84" t="s">
        <v>0</v>
      </c>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79" t="s">
        <v>1</v>
      </c>
      <c r="BP2" s="80"/>
      <c r="BQ2" s="81"/>
      <c r="BR2" s="1"/>
    </row>
    <row r="3" spans="2:76" s="18" customFormat="1" ht="32.25" customHeight="1" x14ac:dyDescent="0.2">
      <c r="B3" s="48"/>
      <c r="C3" s="49"/>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79" t="s">
        <v>2</v>
      </c>
      <c r="BP3" s="80"/>
      <c r="BQ3" s="81"/>
      <c r="BR3" s="1"/>
    </row>
    <row r="4" spans="2:76" s="18" customFormat="1" ht="32.25" customHeight="1" x14ac:dyDescent="0.2">
      <c r="B4" s="48"/>
      <c r="C4" s="49"/>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79" t="s">
        <v>3</v>
      </c>
      <c r="BP4" s="80"/>
      <c r="BQ4" s="81"/>
      <c r="BR4" s="1"/>
    </row>
    <row r="5" spans="2:76" s="18" customFormat="1" ht="32.25" customHeight="1" x14ac:dyDescent="0.2">
      <c r="B5" s="50"/>
      <c r="C5" s="51"/>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79" t="s">
        <v>4</v>
      </c>
      <c r="BP5" s="80"/>
      <c r="BQ5" s="81"/>
      <c r="BR5" s="1"/>
    </row>
    <row r="6" spans="2:76" s="14" customFormat="1" ht="7.5" customHeight="1" x14ac:dyDescent="0.25">
      <c r="B6" s="13"/>
      <c r="C6" s="13"/>
      <c r="BQ6" s="1"/>
      <c r="BR6" s="1"/>
    </row>
    <row r="7" spans="2:76" s="14" customFormat="1" ht="15" customHeight="1" x14ac:dyDescent="0.25">
      <c r="B7" s="55" t="s">
        <v>5</v>
      </c>
      <c r="C7" s="56"/>
      <c r="D7" s="17" t="s">
        <v>6</v>
      </c>
      <c r="E7" s="59" t="s">
        <v>16</v>
      </c>
      <c r="F7" s="60"/>
      <c r="G7" s="63">
        <v>2019</v>
      </c>
    </row>
    <row r="8" spans="2:76" s="14" customFormat="1" ht="15" customHeight="1" x14ac:dyDescent="0.25">
      <c r="B8" s="57"/>
      <c r="C8" s="58"/>
      <c r="D8" s="17" t="s">
        <v>7</v>
      </c>
      <c r="E8" s="61" t="s">
        <v>18</v>
      </c>
      <c r="F8" s="62"/>
      <c r="G8" s="64"/>
    </row>
    <row r="9" spans="2:76" s="36" customFormat="1" ht="7.5" customHeight="1" x14ac:dyDescent="0.25"/>
    <row r="10" spans="2:76" s="1" customFormat="1" ht="22.5" customHeight="1" x14ac:dyDescent="0.25">
      <c r="B10" s="67" t="s">
        <v>8</v>
      </c>
      <c r="C10" s="68"/>
      <c r="D10" s="68"/>
      <c r="E10" s="68"/>
      <c r="F10" s="68"/>
      <c r="G10" s="68"/>
      <c r="H10" s="68"/>
      <c r="I10" s="68"/>
      <c r="J10" s="68"/>
      <c r="K10" s="68"/>
      <c r="L10" s="68"/>
      <c r="M10" s="68"/>
      <c r="N10" s="68"/>
      <c r="O10" s="68"/>
      <c r="P10" s="68"/>
      <c r="Q10" s="68"/>
      <c r="R10" s="68"/>
      <c r="S10" s="68"/>
      <c r="T10" s="68"/>
      <c r="U10" s="82" t="s">
        <v>9</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2"/>
      <c r="BS10" s="72" t="s">
        <v>10</v>
      </c>
      <c r="BT10" s="73"/>
      <c r="BU10" s="74"/>
      <c r="BV10" s="78" t="s">
        <v>11</v>
      </c>
      <c r="BW10" s="78"/>
      <c r="BX10" s="78"/>
    </row>
    <row r="11" spans="2:76" s="2" customFormat="1" ht="19.5" customHeight="1" x14ac:dyDescent="0.25">
      <c r="B11" s="65" t="s">
        <v>12</v>
      </c>
      <c r="C11" s="66"/>
      <c r="D11" s="66"/>
      <c r="E11" s="69" t="s">
        <v>13</v>
      </c>
      <c r="F11" s="69"/>
      <c r="G11" s="69"/>
      <c r="H11" s="69"/>
      <c r="I11" s="69"/>
      <c r="J11" s="70" t="s">
        <v>14</v>
      </c>
      <c r="K11" s="70"/>
      <c r="L11" s="70"/>
      <c r="M11" s="70"/>
      <c r="N11" s="70"/>
      <c r="O11" s="70"/>
      <c r="P11" s="70"/>
      <c r="Q11" s="71" t="s">
        <v>15</v>
      </c>
      <c r="R11" s="71"/>
      <c r="S11" s="71"/>
      <c r="T11" s="71"/>
      <c r="U11" s="52" t="s">
        <v>16</v>
      </c>
      <c r="V11" s="53"/>
      <c r="W11" s="53"/>
      <c r="X11" s="54"/>
      <c r="Y11" s="52" t="s">
        <v>17</v>
      </c>
      <c r="Z11" s="53"/>
      <c r="AA11" s="53"/>
      <c r="AB11" s="54"/>
      <c r="AC11" s="52" t="s">
        <v>18</v>
      </c>
      <c r="AD11" s="53"/>
      <c r="AE11" s="53"/>
      <c r="AF11" s="54"/>
      <c r="AG11" s="52" t="s">
        <v>19</v>
      </c>
      <c r="AH11" s="53"/>
      <c r="AI11" s="53"/>
      <c r="AJ11" s="54"/>
      <c r="AK11" s="52" t="s">
        <v>20</v>
      </c>
      <c r="AL11" s="53"/>
      <c r="AM11" s="53"/>
      <c r="AN11" s="54"/>
      <c r="AO11" s="52" t="s">
        <v>21</v>
      </c>
      <c r="AP11" s="53"/>
      <c r="AQ11" s="53"/>
      <c r="AR11" s="54"/>
      <c r="AS11" s="52" t="s">
        <v>22</v>
      </c>
      <c r="AT11" s="53"/>
      <c r="AU11" s="53"/>
      <c r="AV11" s="54"/>
      <c r="AW11" s="52" t="s">
        <v>23</v>
      </c>
      <c r="AX11" s="53"/>
      <c r="AY11" s="53"/>
      <c r="AZ11" s="54"/>
      <c r="BA11" s="52" t="s">
        <v>24</v>
      </c>
      <c r="BB11" s="53"/>
      <c r="BC11" s="53"/>
      <c r="BD11" s="54"/>
      <c r="BE11" s="52" t="s">
        <v>25</v>
      </c>
      <c r="BF11" s="53"/>
      <c r="BG11" s="53"/>
      <c r="BH11" s="54"/>
      <c r="BI11" s="52" t="s">
        <v>26</v>
      </c>
      <c r="BJ11" s="53"/>
      <c r="BK11" s="53"/>
      <c r="BL11" s="54"/>
      <c r="BM11" s="52" t="s">
        <v>27</v>
      </c>
      <c r="BN11" s="53"/>
      <c r="BO11" s="53"/>
      <c r="BP11" s="54"/>
      <c r="BS11" s="75"/>
      <c r="BT11" s="76"/>
      <c r="BU11" s="77"/>
      <c r="BV11" s="78"/>
      <c r="BW11" s="78"/>
      <c r="BX11" s="78"/>
    </row>
    <row r="12" spans="2:76" s="8" customFormat="1" ht="48.75" customHeight="1" x14ac:dyDescent="0.25">
      <c r="B12" s="3" t="s">
        <v>28</v>
      </c>
      <c r="C12" s="3" t="s">
        <v>29</v>
      </c>
      <c r="D12" s="3" t="s">
        <v>30</v>
      </c>
      <c r="E12" s="4" t="s">
        <v>31</v>
      </c>
      <c r="F12" s="10" t="s">
        <v>32</v>
      </c>
      <c r="G12" s="4" t="s">
        <v>33</v>
      </c>
      <c r="H12" s="4" t="s">
        <v>34</v>
      </c>
      <c r="I12" s="4" t="s">
        <v>35</v>
      </c>
      <c r="J12" s="5" t="s">
        <v>36</v>
      </c>
      <c r="K12" s="5" t="s">
        <v>37</v>
      </c>
      <c r="L12" s="5" t="s">
        <v>38</v>
      </c>
      <c r="M12" s="5" t="s">
        <v>39</v>
      </c>
      <c r="N12" s="5" t="s">
        <v>40</v>
      </c>
      <c r="O12" s="5" t="s">
        <v>41</v>
      </c>
      <c r="P12" s="5" t="s">
        <v>42</v>
      </c>
      <c r="Q12" s="6" t="s">
        <v>43</v>
      </c>
      <c r="R12" s="6" t="s">
        <v>44</v>
      </c>
      <c r="S12" s="6" t="s">
        <v>45</v>
      </c>
      <c r="T12" s="6" t="s">
        <v>46</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47</v>
      </c>
      <c r="BS12" s="9" t="s">
        <v>48</v>
      </c>
      <c r="BT12" s="9" t="s">
        <v>49</v>
      </c>
      <c r="BU12" s="9" t="s">
        <v>50</v>
      </c>
      <c r="BV12" s="9" t="s">
        <v>51</v>
      </c>
      <c r="BW12" s="9" t="s">
        <v>52</v>
      </c>
      <c r="BX12" s="9" t="s">
        <v>53</v>
      </c>
    </row>
    <row r="13" spans="2:76" s="12" customFormat="1" ht="257.25" customHeight="1" x14ac:dyDescent="0.25">
      <c r="B13" s="32" t="s">
        <v>54</v>
      </c>
      <c r="C13" s="32" t="s">
        <v>55</v>
      </c>
      <c r="D13" s="38" t="s">
        <v>56</v>
      </c>
      <c r="E13" s="33" t="s">
        <v>57</v>
      </c>
      <c r="F13" s="40" t="s">
        <v>58</v>
      </c>
      <c r="G13" s="37" t="s">
        <v>59</v>
      </c>
      <c r="H13" s="37" t="s">
        <v>119</v>
      </c>
      <c r="I13" s="37" t="s">
        <v>60</v>
      </c>
      <c r="J13" s="34" t="s">
        <v>61</v>
      </c>
      <c r="K13" s="38" t="s">
        <v>122</v>
      </c>
      <c r="L13" s="38" t="s">
        <v>62</v>
      </c>
      <c r="M13" s="38" t="s">
        <v>63</v>
      </c>
      <c r="N13" s="39" t="s">
        <v>64</v>
      </c>
      <c r="O13" s="34" t="s">
        <v>65</v>
      </c>
      <c r="P13" s="32" t="s">
        <v>66</v>
      </c>
      <c r="Q13" s="35">
        <v>0.65</v>
      </c>
      <c r="R13" s="32" t="s">
        <v>64</v>
      </c>
      <c r="S13" s="35">
        <v>0.8</v>
      </c>
      <c r="T13" s="32" t="s">
        <v>67</v>
      </c>
      <c r="U13" s="44"/>
      <c r="V13" s="44"/>
      <c r="W13" s="43"/>
      <c r="X13" s="41" t="s">
        <v>120</v>
      </c>
      <c r="Y13" s="44"/>
      <c r="Z13" s="44"/>
      <c r="AA13" s="43"/>
      <c r="AB13" s="41" t="s">
        <v>121</v>
      </c>
      <c r="AC13" s="42">
        <v>0.5</v>
      </c>
      <c r="AD13" s="42">
        <v>0.8</v>
      </c>
      <c r="AE13" s="35">
        <f>(AC13/AD13)</f>
        <v>0.625</v>
      </c>
      <c r="AF13" s="41" t="s">
        <v>68</v>
      </c>
      <c r="AG13" s="30"/>
      <c r="AH13" s="30"/>
      <c r="AI13" s="29"/>
      <c r="AJ13" s="31"/>
      <c r="AK13" s="30"/>
      <c r="AL13" s="30"/>
      <c r="AM13" s="29"/>
      <c r="AN13" s="31"/>
      <c r="AO13" s="30"/>
      <c r="AP13" s="30"/>
      <c r="AQ13" s="29"/>
      <c r="AR13" s="31"/>
      <c r="AS13" s="30"/>
      <c r="AT13" s="30"/>
      <c r="AU13" s="29"/>
      <c r="AV13" s="31"/>
      <c r="AW13" s="30"/>
      <c r="AX13" s="30"/>
      <c r="AY13" s="29"/>
      <c r="AZ13" s="31"/>
      <c r="BA13" s="30"/>
      <c r="BB13" s="30"/>
      <c r="BC13" s="29"/>
      <c r="BD13" s="31"/>
      <c r="BE13" s="30"/>
      <c r="BF13" s="30"/>
      <c r="BG13" s="29"/>
      <c r="BH13" s="31"/>
      <c r="BI13" s="30"/>
      <c r="BJ13" s="30"/>
      <c r="BK13" s="29"/>
      <c r="BL13" s="31"/>
      <c r="BM13" s="30"/>
      <c r="BN13" s="30"/>
      <c r="BO13" s="29"/>
      <c r="BP13" s="31"/>
      <c r="BQ13" s="31"/>
      <c r="BS13" s="45">
        <f>AC13</f>
        <v>0.5</v>
      </c>
      <c r="BT13" s="45">
        <f>AD13</f>
        <v>0.8</v>
      </c>
      <c r="BU13" s="45">
        <f>BS13/BT13</f>
        <v>0.625</v>
      </c>
      <c r="BV13" s="45">
        <f>BU13</f>
        <v>0.625</v>
      </c>
      <c r="BW13" s="45">
        <f>S13</f>
        <v>0.8</v>
      </c>
      <c r="BX13" s="45">
        <f>BV13/BW13</f>
        <v>0.78125</v>
      </c>
    </row>
    <row r="14" spans="2:76" ht="15" customHeight="1" x14ac:dyDescent="0.25">
      <c r="E14" s="12"/>
      <c r="G14" s="16"/>
      <c r="Q14" s="16"/>
      <c r="R14" s="12"/>
      <c r="W14" s="11"/>
      <c r="X14" s="12"/>
      <c r="AA14" s="11"/>
      <c r="AE14" s="11"/>
      <c r="AI14" s="11"/>
      <c r="AJ14" s="12"/>
      <c r="AM14" s="11"/>
      <c r="AQ14" s="11"/>
      <c r="AU14" s="11"/>
      <c r="AY14" s="11"/>
      <c r="BC14" s="11"/>
      <c r="BG14" s="11"/>
      <c r="BK14" s="11"/>
      <c r="BO14" s="11"/>
    </row>
  </sheetData>
  <sheetProtection formatCells="0" formatColumns="0" formatRows="0" sort="0" autoFilter="0" pivotTables="0"/>
  <autoFilter ref="B12:BX13" xr:uid="{00000000-0009-0000-0000-000000000000}"/>
  <dataConsolidate/>
  <mergeCells count="30">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 ref="AG11:AJ11"/>
    <mergeCell ref="E11:I11"/>
    <mergeCell ref="J11:P11"/>
    <mergeCell ref="Q11:T11"/>
    <mergeCell ref="U11:X11"/>
    <mergeCell ref="B2:C5"/>
    <mergeCell ref="Y11:AB11"/>
    <mergeCell ref="AC11:AF11"/>
    <mergeCell ref="B7:C8"/>
    <mergeCell ref="E7:F7"/>
    <mergeCell ref="E8:F8"/>
    <mergeCell ref="G7:G8"/>
    <mergeCell ref="B11:D11"/>
    <mergeCell ref="B10:T10"/>
  </mergeCells>
  <conditionalFormatting sqref="BQ13">
    <cfRule type="containsBlanks" dxfId="23" priority="249">
      <formula>LEN(TRIM(BQ13))=0</formula>
    </cfRule>
    <cfRule type="cellIs" dxfId="22" priority="250" operator="notEqual">
      <formula>""""""</formula>
    </cfRule>
  </conditionalFormatting>
  <conditionalFormatting sqref="U13:V13 AC13:AD13 Y13:Z13">
    <cfRule type="containsBlanks" dxfId="21" priority="127">
      <formula>LEN(TRIM(U13))=0</formula>
    </cfRule>
    <cfRule type="cellIs" dxfId="20" priority="128" operator="notEqual">
      <formula>""""""</formula>
    </cfRule>
  </conditionalFormatting>
  <conditionalFormatting sqref="AR13 AG13:AH13 AN13:AP13 AJ13:AL13">
    <cfRule type="containsBlanks" dxfId="19" priority="119">
      <formula>LEN(TRIM(AG13))=0</formula>
    </cfRule>
    <cfRule type="cellIs" dxfId="18" priority="120" operator="notEqual">
      <formula>""""""</formula>
    </cfRule>
  </conditionalFormatting>
  <conditionalFormatting sqref="AV13 AS13:AT13">
    <cfRule type="containsBlanks" dxfId="17" priority="111">
      <formula>LEN(TRIM(AS13))=0</formula>
    </cfRule>
    <cfRule type="cellIs" dxfId="16" priority="112" operator="notEqual">
      <formula>""""""</formula>
    </cfRule>
  </conditionalFormatting>
  <conditionalFormatting sqref="BH13 BE13:BF13">
    <cfRule type="containsBlanks" dxfId="15" priority="79">
      <formula>LEN(TRIM(BE13))=0</formula>
    </cfRule>
    <cfRule type="cellIs" dxfId="14" priority="80" operator="notEqual">
      <formula>""""""</formula>
    </cfRule>
  </conditionalFormatting>
  <conditionalFormatting sqref="AZ13 AW13:AX13">
    <cfRule type="containsBlanks" dxfId="13" priority="95">
      <formula>LEN(TRIM(AW13))=0</formula>
    </cfRule>
    <cfRule type="cellIs" dxfId="12" priority="96" operator="notEqual">
      <formula>""""""</formula>
    </cfRule>
  </conditionalFormatting>
  <conditionalFormatting sqref="BD13 BA13:BB13">
    <cfRule type="containsBlanks" dxfId="11" priority="87">
      <formula>LEN(TRIM(BA13))=0</formula>
    </cfRule>
    <cfRule type="cellIs" dxfId="10" priority="88" operator="notEqual">
      <formula>""""""</formula>
    </cfRule>
  </conditionalFormatting>
  <conditionalFormatting sqref="BL13 BI13:BJ13">
    <cfRule type="containsBlanks" dxfId="9" priority="71">
      <formula>LEN(TRIM(BI13))=0</formula>
    </cfRule>
    <cfRule type="cellIs" dxfId="8" priority="72" operator="notEqual">
      <formula>""""""</formula>
    </cfRule>
  </conditionalFormatting>
  <conditionalFormatting sqref="BP13 BM13:BN13">
    <cfRule type="containsBlanks" dxfId="7" priority="63">
      <formula>LEN(TRIM(BM13))=0</formula>
    </cfRule>
    <cfRule type="cellIs" dxfId="6" priority="64" operator="notEqual">
      <formula>""""""</formula>
    </cfRule>
  </conditionalFormatting>
  <conditionalFormatting sqref="AF13">
    <cfRule type="containsBlanks" dxfId="5" priority="5">
      <formula>LEN(TRIM(AF13))=0</formula>
    </cfRule>
    <cfRule type="cellIs" dxfId="4" priority="6" operator="notEqual">
      <formula>""""""</formula>
    </cfRule>
  </conditionalFormatting>
  <conditionalFormatting sqref="X13">
    <cfRule type="containsBlanks" dxfId="3" priority="3">
      <formula>LEN(TRIM(X13))=0</formula>
    </cfRule>
    <cfRule type="cellIs" dxfId="2" priority="4" operator="notEqual">
      <formula>""""""</formula>
    </cfRule>
  </conditionalFormatting>
  <conditionalFormatting sqref="AB13">
    <cfRule type="containsBlanks" dxfId="1" priority="1">
      <formula>LEN(TRIM(AB13))=0</formula>
    </cfRule>
    <cfRule type="cellIs" dxfId="0" priority="2" operator="notEqual">
      <formula>""""""</formula>
    </cfRule>
  </conditionalFormatting>
  <dataValidations xWindow="200" yWindow="371" count="35">
    <dataValidation type="list" allowBlank="1" showInputMessage="1" showErrorMessage="1" sqref="S14:T14 T15: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Se estandariza en porcentaje (%)."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sobre este indicador de mediciones realizadas con anterioridad.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xr:uid="{00000000-0002-0000-0000-000013000000}"/>
    <dataValidation allowBlank="1" showInputMessage="1" showErrorMessage="1" prompt="Corresponde a los resultados obtenidos en el periodo de medición." sqref="U12 AC12 Y12 AG12 AO12 AK12 AS12 AW12 BA12 BE12 BI12 BM12" xr:uid="{00000000-0002-0000-0000-000014000000}"/>
    <dataValidation allowBlank="1" showInputMessage="1" showErrorMessage="1" prompt="Corresponde a los resultados planificados para el periodo de medición. Todos los indicadores de gestión deben incluir programación." sqref="AD12 Z12 V12 AP12 AL12 AH12 AT12 AX12 BB12 BF12 BJ12 BN12" xr:uid="{00000000-0002-0000-0000-000015000000}"/>
    <dataValidation allowBlank="1" showInputMessage="1" showErrorMessage="1" prompt="Corresponde a la operación matemática de la fórmula del indicador y que reflejará el resultado del indicador para el periodo de medición." sqref="AE12 AA12 W12 AQ12 AM12 AI12 AU12 AY12 BC12 BG12 BK12 BO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xr:uid="{00000000-0002-0000-0000-000017000000}"/>
    <dataValidation type="list" allowBlank="1" showInputMessage="1" showErrorMessage="1" sqref="E7:E8" xr:uid="{00000000-0002-0000-0000-000018000000}">
      <formula1>Meses</formula1>
    </dataValidation>
    <dataValidation type="list" allowBlank="1" showInputMessage="1" showErrorMessage="1" sqref="O14 M15:N1048576" xr:uid="{00000000-0002-0000-0000-000019000000}">
      <formula1>periodicidad</formula1>
    </dataValidation>
    <dataValidation type="list" allowBlank="1" showInputMessage="1" showErrorMessage="1" sqref="C14 D15:D1048576" xr:uid="{00000000-0002-0000-0000-00001A000000}">
      <formula1>ProyectoInv</formula1>
    </dataValidation>
    <dataValidation type="list" allowBlank="1" showInputMessage="1" showErrorMessage="1" sqref="D14 E15:E1048576" xr:uid="{00000000-0002-0000-0000-00001B000000}">
      <formula1>ObjEstratégico</formula1>
    </dataValidation>
    <dataValidation type="list" allowBlank="1" showInputMessage="1" showErrorMessage="1" sqref="G7:G8" xr:uid="{00000000-0002-0000-0000-00001C000000}">
      <formula1>Años</formula1>
    </dataValidation>
    <dataValidation allowBlank="1" showInputMessage="1" showErrorMessage="1" prompt="Formúlese según las características y programación del indicador." sqref="BS10 BV10:BX11" xr:uid="{00000000-0002-0000-0000-00001D000000}"/>
    <dataValidation type="list" allowBlank="1" showInputMessage="1" showErrorMessage="1" sqref="C15:C1048576" xr:uid="{00000000-0002-0000-0000-00001E000000}">
      <formula1>Subsistema</formula1>
    </dataValidation>
    <dataValidation type="list" allowBlank="1" showInputMessage="1" showErrorMessage="1" sqref="O15:O1048576" xr:uid="{00000000-0002-0000-0000-00001F000000}">
      <formula1>TipoInd</formula1>
    </dataValidation>
    <dataValidation type="list" allowBlank="1" showInputMessage="1" showErrorMessage="1" sqref="B14:B1048576" xr:uid="{00000000-0002-0000-0000-000020000000}">
      <formula1>Procesos</formula1>
    </dataValidation>
    <dataValidation allowBlank="1" showInputMessage="1" showErrorMessage="1" prompt="Indicar los pasos que se deben realizar para obtener las variables que conforman el indicador y calcular su resultado." sqref="M12" xr:uid="{00000000-0002-0000-0000-000021000000}"/>
    <dataValidation type="list" allowBlank="1" showDropDown="1" showInputMessage="1" showErrorMessage="1" sqref="I13" xr:uid="{00000000-0002-0000-0000-000022000000}">
      <formula1>Objetivosestratégicos</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6">
        <x14:dataValidation type="list" allowBlank="1" showInputMessage="1" showErrorMessage="1" xr:uid="{00000000-0002-0000-0000-000023000000}">
          <x14:formula1>
            <xm:f>'Listas desplegables'!$C$2:$C$20</xm:f>
          </x14:formula1>
          <xm:sqref>B13</xm:sqref>
        </x14:dataValidation>
        <x14:dataValidation type="list" allowBlank="1" showInputMessage="1" showErrorMessage="1" xr:uid="{00000000-0002-0000-0000-000024000000}">
          <x14:formula1>
            <xm:f>'Listas desplegables'!$D$2:$D$16</xm:f>
          </x14:formula1>
          <xm:sqref>C13</xm:sqref>
        </x14:dataValidation>
        <x14:dataValidation type="list" allowBlank="1" showInputMessage="1" showErrorMessage="1" xr:uid="{00000000-0002-0000-0000-000025000000}">
          <x14:formula1>
            <xm:f>'Listas desplegables'!$E$2:$E$6</xm:f>
          </x14:formula1>
          <xm:sqref>D13</xm:sqref>
        </x14:dataValidation>
        <x14:dataValidation type="list" allowBlank="1" showInputMessage="1" showErrorMessage="1" xr:uid="{00000000-0002-0000-0000-000026000000}">
          <x14:formula1>
            <xm:f>'Listas desplegables'!$F$2:$F$4</xm:f>
          </x14:formula1>
          <xm:sqref>J13</xm:sqref>
        </x14:dataValidation>
        <x14:dataValidation type="list" allowBlank="1" showInputMessage="1" showErrorMessage="1" xr:uid="{00000000-0002-0000-0000-000027000000}">
          <x14:formula1>
            <xm:f>'Listas desplegables'!$G$2:$G$6</xm:f>
          </x14:formula1>
          <xm:sqref>O13</xm:sqref>
        </x14:dataValidation>
        <x14:dataValidation type="list" allowBlank="1" showInputMessage="1" showErrorMessage="1" errorTitle="Error" error="Seleccione un valor de la lista desplegable" xr:uid="{00000000-0002-0000-0000-000028000000}">
          <x14:formula1>
            <xm:f>'Listas desplegables'!$H$2:$H$5</xm:f>
          </x14:formula1>
          <xm:sqref>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21"/>
  <sheetViews>
    <sheetView zoomScale="80" zoomScaleNormal="80" workbookViewId="0"/>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69</v>
      </c>
      <c r="B1" s="26" t="s">
        <v>70</v>
      </c>
      <c r="C1" s="24" t="s">
        <v>71</v>
      </c>
      <c r="D1" s="27" t="s">
        <v>72</v>
      </c>
      <c r="E1" s="24" t="s">
        <v>73</v>
      </c>
      <c r="F1" s="27" t="s">
        <v>36</v>
      </c>
      <c r="G1" s="25" t="s">
        <v>41</v>
      </c>
      <c r="H1" s="27" t="s">
        <v>46</v>
      </c>
    </row>
    <row r="2" spans="1:8" s="20" customFormat="1" ht="47.25" customHeight="1" x14ac:dyDescent="0.25">
      <c r="A2" s="19" t="s">
        <v>16</v>
      </c>
      <c r="B2" s="19">
        <v>2016</v>
      </c>
      <c r="C2" s="20" t="s">
        <v>74</v>
      </c>
      <c r="D2" s="28" t="s">
        <v>75</v>
      </c>
      <c r="E2" s="28" t="s">
        <v>76</v>
      </c>
      <c r="F2" s="20" t="s">
        <v>61</v>
      </c>
      <c r="G2" s="28" t="s">
        <v>77</v>
      </c>
      <c r="H2" s="28" t="s">
        <v>67</v>
      </c>
    </row>
    <row r="3" spans="1:8" s="20" customFormat="1" ht="62.25" customHeight="1" x14ac:dyDescent="0.25">
      <c r="A3" s="19" t="s">
        <v>17</v>
      </c>
      <c r="B3" s="19">
        <v>2017</v>
      </c>
      <c r="C3" s="20" t="s">
        <v>78</v>
      </c>
      <c r="D3" s="28" t="s">
        <v>79</v>
      </c>
      <c r="E3" s="28" t="s">
        <v>80</v>
      </c>
      <c r="F3" s="20" t="s">
        <v>81</v>
      </c>
      <c r="G3" s="20" t="s">
        <v>82</v>
      </c>
      <c r="H3" s="28" t="s">
        <v>83</v>
      </c>
    </row>
    <row r="4" spans="1:8" s="20" customFormat="1" ht="51" customHeight="1" x14ac:dyDescent="0.25">
      <c r="A4" s="19" t="s">
        <v>18</v>
      </c>
      <c r="B4" s="19">
        <v>2018</v>
      </c>
      <c r="C4" s="20" t="s">
        <v>84</v>
      </c>
      <c r="D4" s="28" t="s">
        <v>85</v>
      </c>
      <c r="E4" s="28" t="s">
        <v>86</v>
      </c>
      <c r="F4" s="20" t="s">
        <v>87</v>
      </c>
      <c r="G4" s="28" t="s">
        <v>65</v>
      </c>
      <c r="H4" s="28" t="s">
        <v>88</v>
      </c>
    </row>
    <row r="5" spans="1:8" s="20" customFormat="1" ht="63.75" customHeight="1" x14ac:dyDescent="0.25">
      <c r="A5" s="19" t="s">
        <v>19</v>
      </c>
      <c r="B5" s="19">
        <v>2019</v>
      </c>
      <c r="C5" s="20" t="s">
        <v>89</v>
      </c>
      <c r="D5" s="28" t="s">
        <v>90</v>
      </c>
      <c r="E5" s="28" t="s">
        <v>56</v>
      </c>
      <c r="G5" s="28" t="s">
        <v>91</v>
      </c>
      <c r="H5" s="28" t="s">
        <v>92</v>
      </c>
    </row>
    <row r="6" spans="1:8" s="20" customFormat="1" ht="76.5" customHeight="1" x14ac:dyDescent="0.25">
      <c r="A6" s="19" t="s">
        <v>20</v>
      </c>
      <c r="B6" s="19">
        <v>2020</v>
      </c>
      <c r="C6" s="20" t="s">
        <v>93</v>
      </c>
      <c r="D6" s="28" t="s">
        <v>94</v>
      </c>
      <c r="E6" s="28" t="s">
        <v>95</v>
      </c>
      <c r="G6" s="28" t="s">
        <v>96</v>
      </c>
      <c r="H6" s="21"/>
    </row>
    <row r="7" spans="1:8" s="20" customFormat="1" ht="18" customHeight="1" x14ac:dyDescent="0.25">
      <c r="A7" s="19" t="s">
        <v>21</v>
      </c>
      <c r="C7" s="20" t="s">
        <v>97</v>
      </c>
      <c r="D7" s="28" t="s">
        <v>98</v>
      </c>
      <c r="G7" s="21"/>
    </row>
    <row r="8" spans="1:8" s="20" customFormat="1" ht="18" customHeight="1" x14ac:dyDescent="0.25">
      <c r="A8" s="19" t="s">
        <v>22</v>
      </c>
      <c r="C8" s="20" t="s">
        <v>99</v>
      </c>
      <c r="D8" s="28" t="s">
        <v>100</v>
      </c>
      <c r="G8" s="21"/>
    </row>
    <row r="9" spans="1:8" s="20" customFormat="1" ht="18" customHeight="1" x14ac:dyDescent="0.25">
      <c r="A9" s="19" t="s">
        <v>23</v>
      </c>
      <c r="C9" s="20" t="s">
        <v>101</v>
      </c>
      <c r="D9" s="28" t="s">
        <v>102</v>
      </c>
      <c r="G9" s="21"/>
    </row>
    <row r="10" spans="1:8" s="20" customFormat="1" ht="18" customHeight="1" x14ac:dyDescent="0.25">
      <c r="A10" s="19" t="s">
        <v>24</v>
      </c>
      <c r="C10" s="20" t="s">
        <v>103</v>
      </c>
      <c r="D10" s="28" t="s">
        <v>104</v>
      </c>
      <c r="G10" s="21"/>
    </row>
    <row r="11" spans="1:8" s="20" customFormat="1" ht="36.75" customHeight="1" x14ac:dyDescent="0.25">
      <c r="A11" s="19" t="s">
        <v>25</v>
      </c>
      <c r="C11" s="20" t="s">
        <v>105</v>
      </c>
      <c r="D11" s="28" t="s">
        <v>106</v>
      </c>
    </row>
    <row r="12" spans="1:8" s="20" customFormat="1" ht="18" customHeight="1" x14ac:dyDescent="0.25">
      <c r="A12" s="19" t="s">
        <v>26</v>
      </c>
      <c r="C12" s="20" t="s">
        <v>107</v>
      </c>
      <c r="D12" s="28" t="s">
        <v>108</v>
      </c>
    </row>
    <row r="13" spans="1:8" s="20" customFormat="1" ht="18" customHeight="1" x14ac:dyDescent="0.25">
      <c r="A13" s="19" t="s">
        <v>27</v>
      </c>
      <c r="C13" s="20" t="s">
        <v>109</v>
      </c>
      <c r="D13" s="28" t="s">
        <v>110</v>
      </c>
    </row>
    <row r="14" spans="1:8" s="20" customFormat="1" ht="30.75" customHeight="1" x14ac:dyDescent="0.25">
      <c r="A14" s="19"/>
      <c r="C14" s="20" t="s">
        <v>111</v>
      </c>
      <c r="D14" s="28" t="s">
        <v>112</v>
      </c>
    </row>
    <row r="15" spans="1:8" s="20" customFormat="1" ht="32.25" customHeight="1" x14ac:dyDescent="0.25">
      <c r="A15" s="19"/>
      <c r="C15" s="20" t="s">
        <v>113</v>
      </c>
      <c r="D15" s="28" t="s">
        <v>114</v>
      </c>
    </row>
    <row r="16" spans="1:8" s="20" customFormat="1" ht="18" customHeight="1" x14ac:dyDescent="0.25">
      <c r="A16" s="19"/>
      <c r="C16" s="20" t="s">
        <v>115</v>
      </c>
      <c r="D16" s="20" t="s">
        <v>55</v>
      </c>
    </row>
    <row r="17" spans="1:3" s="20" customFormat="1" ht="18" customHeight="1" x14ac:dyDescent="0.25">
      <c r="A17" s="19"/>
      <c r="C17" s="20" t="s">
        <v>116</v>
      </c>
    </row>
    <row r="18" spans="1:3" s="20" customFormat="1" ht="18" customHeight="1" x14ac:dyDescent="0.25">
      <c r="A18" s="19"/>
      <c r="C18" s="20" t="s">
        <v>117</v>
      </c>
    </row>
    <row r="19" spans="1:3" s="20" customFormat="1" ht="18" customHeight="1" x14ac:dyDescent="0.25">
      <c r="A19" s="19"/>
      <c r="C19" s="20" t="s">
        <v>118</v>
      </c>
    </row>
    <row r="20" spans="1:3" s="20" customFormat="1" ht="18" customHeight="1" x14ac:dyDescent="0.25">
      <c r="C20" s="20" t="s">
        <v>54</v>
      </c>
    </row>
    <row r="21" spans="1:3" s="20"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Sofy Lorena Arenas Vera</cp:lastModifiedBy>
  <cp:revision/>
  <dcterms:created xsi:type="dcterms:W3CDTF">2018-02-23T18:02:25Z</dcterms:created>
  <dcterms:modified xsi:type="dcterms:W3CDTF">2019-04-29T14:49:39Z</dcterms:modified>
  <cp:category/>
  <cp:contentStatus/>
</cp:coreProperties>
</file>