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renasv\OneDrive - sdis.gov.co\Contrato 310 de 2019\Obligación 07. Indicadores\7. Agosto\Publicaciones\"/>
    </mc:Choice>
  </mc:AlternateContent>
  <bookViews>
    <workbookView xWindow="0" yWindow="0" windowWidth="24000" windowHeight="9735"/>
  </bookViews>
  <sheets>
    <sheet name="INDICADORES DE GESTIÓN" sheetId="1" r:id="rId1"/>
  </sheets>
  <externalReferences>
    <externalReference r:id="rId2"/>
  </externalReferences>
  <definedNames>
    <definedName name="Años">#REF!</definedName>
    <definedName name="Meses">#REF!</definedName>
    <definedName name="Objetivosestratégicos">[1]Hoja1!$C$1:$C$5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X12" i="1" l="1"/>
  <c r="BW12" i="1"/>
  <c r="BU12" i="1"/>
  <c r="BT12" i="1"/>
  <c r="BS12" i="1"/>
  <c r="BP11" i="1" l="1"/>
  <c r="BO11" i="1"/>
  <c r="BN11" i="1"/>
  <c r="BM11" i="1"/>
  <c r="BL11" i="1"/>
  <c r="BK11" i="1"/>
  <c r="BJ11" i="1"/>
  <c r="BI11" i="1"/>
  <c r="BH11" i="1"/>
  <c r="BG11" i="1"/>
  <c r="BF11" i="1"/>
  <c r="BE11" i="1"/>
  <c r="BD11" i="1"/>
  <c r="BC11" i="1"/>
  <c r="BB11" i="1"/>
  <c r="BA11" i="1"/>
  <c r="AZ11" i="1"/>
  <c r="AY11" i="1"/>
  <c r="AX11" i="1"/>
  <c r="AW11" i="1"/>
  <c r="AV11" i="1"/>
  <c r="AU11" i="1"/>
  <c r="AT11" i="1"/>
  <c r="AS11" i="1"/>
  <c r="AR11" i="1"/>
  <c r="AQ11" i="1"/>
  <c r="AP11" i="1"/>
  <c r="AO11" i="1"/>
  <c r="AN11" i="1"/>
  <c r="AM11" i="1"/>
  <c r="AL11" i="1"/>
  <c r="AK11" i="1"/>
  <c r="AJ11" i="1"/>
  <c r="AI11" i="1"/>
  <c r="AH11" i="1"/>
  <c r="AG11" i="1"/>
  <c r="AF11" i="1"/>
  <c r="AE11" i="1"/>
  <c r="AD11" i="1"/>
  <c r="AC11" i="1"/>
  <c r="AB11" i="1"/>
  <c r="AA11" i="1"/>
  <c r="Z11" i="1"/>
  <c r="Y11" i="1"/>
  <c r="X11" i="1"/>
  <c r="W11" i="1"/>
  <c r="V11" i="1"/>
  <c r="U11" i="1"/>
</calcChain>
</file>

<file path=xl/sharedStrings.xml><?xml version="1.0" encoding="utf-8"?>
<sst xmlns="http://schemas.openxmlformats.org/spreadsheetml/2006/main" count="75" uniqueCount="72">
  <si>
    <t>PROCESO GESTIÓN DEL SISTEMA INTEGRADO - SIG
FORMATO FORMULACIÓN Y SEGUIMIENTO DE INDICADORES DE GESTIÓN</t>
  </si>
  <si>
    <t xml:space="preserve">Código: FOR-GS-001 </t>
  </si>
  <si>
    <t>Versión: 0</t>
  </si>
  <si>
    <t>Fecha: Memo INT 2019018215 - 22/03/2019</t>
  </si>
  <si>
    <t>Página: 1 de 1</t>
  </si>
  <si>
    <t>PERIODO DEL SEGUIMIENTO:</t>
  </si>
  <si>
    <t>De</t>
  </si>
  <si>
    <t>Mayo</t>
  </si>
  <si>
    <t>A</t>
  </si>
  <si>
    <t>Junio</t>
  </si>
  <si>
    <t>FORMULACIÓN DEL INDICADOR</t>
  </si>
  <si>
    <t>SEGUIMIENTO DEL INDICADOR</t>
  </si>
  <si>
    <t>CUADRO DE CONTROL 1: Seguimiento Indicadores según lo programado hasta el corte del informe</t>
  </si>
  <si>
    <t>CUADRO DE CONTROL 2: Seguimiento indicadores según meta anual programado</t>
  </si>
  <si>
    <t>Ubicación Estratégica</t>
  </si>
  <si>
    <t>Identificación general</t>
  </si>
  <si>
    <t>Características indicador</t>
  </si>
  <si>
    <t>Horizonte</t>
  </si>
  <si>
    <t>Enero</t>
  </si>
  <si>
    <t>Febrero</t>
  </si>
  <si>
    <t>Marzo</t>
  </si>
  <si>
    <t>Abril</t>
  </si>
  <si>
    <t>Julio</t>
  </si>
  <si>
    <t>Agosto</t>
  </si>
  <si>
    <t>Septiembre</t>
  </si>
  <si>
    <t>Octubre</t>
  </si>
  <si>
    <t>Noviembre</t>
  </si>
  <si>
    <t>Diciembre</t>
  </si>
  <si>
    <t>Proceso institucional</t>
  </si>
  <si>
    <t>Proyecto de inversión</t>
  </si>
  <si>
    <t>Objetivo Estratégico al que aporta el Indicador</t>
  </si>
  <si>
    <t>Código del indicador</t>
  </si>
  <si>
    <t>Fecha de oficialización del indicador</t>
  </si>
  <si>
    <t>Nombre del indicador</t>
  </si>
  <si>
    <t>Objetivo del indicador</t>
  </si>
  <si>
    <t>Factor crítico de éxito</t>
  </si>
  <si>
    <t>Tipo de indicador</t>
  </si>
  <si>
    <t>Fórmula de cálculo</t>
  </si>
  <si>
    <t>Fuente de datos</t>
  </si>
  <si>
    <t>Descripción del método de cálculo</t>
  </si>
  <si>
    <t>Unidad de medida del indicador</t>
  </si>
  <si>
    <t>Periodicidad del indicador</t>
  </si>
  <si>
    <t>Evidencia</t>
  </si>
  <si>
    <t>Línea base</t>
  </si>
  <si>
    <t>Unidad de medida de la línea base</t>
  </si>
  <si>
    <t>Meta anual del indicador</t>
  </si>
  <si>
    <t>Tipo de meta</t>
  </si>
  <si>
    <t>Análisis Anual</t>
  </si>
  <si>
    <t>Resultado del indicador acumulado</t>
  </si>
  <si>
    <t>Programado indicador acumulado</t>
  </si>
  <si>
    <t>% de avance acumulado</t>
  </si>
  <si>
    <t>Resultado del indicador Vigencia</t>
  </si>
  <si>
    <t>Meta anual del indicador Vigencia</t>
  </si>
  <si>
    <t>% de avance Vigencia</t>
  </si>
  <si>
    <t>Tecnologías de la información</t>
  </si>
  <si>
    <t>No Aplica</t>
  </si>
  <si>
    <t>4. Generar información oportuna, veraz y de calidad mediante el desarrollo de un sistema de información y de gestión del conocimiento con el propósito de soportar la toma de decisiones,  realizar  el  seguimiento y la evaluación de la gestión, y la rendición de cuentas institucional.</t>
  </si>
  <si>
    <t>TI-001</t>
  </si>
  <si>
    <t>Circular No. 017 del 21/05/2019</t>
  </si>
  <si>
    <t>Implementación de la Norma Técnica Colombiana ISO 27001</t>
  </si>
  <si>
    <t xml:space="preserve">Determinar el nivel de implementación de la Norma Técnica Colombiana ISO 27001 en la Secretaria Distrital de Integración social, con el fin de evaluar el cumplimiento de lineamientos de seguridad de la información en la Entidad </t>
  </si>
  <si>
    <t>Implementación de requisitos de la NTC ISO 27001 en la Entidad. 
Implementación de los objetivos de control y controles de referencia de la norma en la Entidad</t>
  </si>
  <si>
    <t>Eficacia</t>
  </si>
  <si>
    <t>(Porcentaje de avance promedio de la implementación de los requisitos y dominios de la NTC 27001, según herramienta GAP / 100%)</t>
  </si>
  <si>
    <t xml:space="preserve">Herramienta GAP para la medición del avance en la implementación de los requisitos y dominios de la NTC ISO 27001 </t>
  </si>
  <si>
    <t>1.Diligenciar en la hoja denominada 'Aspectos' de la herramienta GAP el avance en la implementación de cada uno de los ítems de los requisitos y dominios de la NTC ISO 27001
2. Identificar en la hoja denominada 'Resumen' de la herramienta GAP el porcentaje promedio de implementación de los requisitos y dominios de la NTC ISO 27001.
3. El denominador siempre será el 100%.
Nota: el resultado de la vigencia será la medición del último trimestre.</t>
  </si>
  <si>
    <t>Porcentaje</t>
  </si>
  <si>
    <t>Trimestral</t>
  </si>
  <si>
    <t>Herramienta GAP en Excel</t>
  </si>
  <si>
    <t>Creciente</t>
  </si>
  <si>
    <t>Este indicador es de periodicidad trimestral, por lo cual sólo se realiza reporte cualitativo indicando las acciones ejecutadas en el mes de Mayo:
*Gestión de incidentes de Seguridad de la Información: Se gestionaron el 100% de las solicitudes (32)  y dos (2) incidentes de seguridad reportados y atendidos de acuerdo a los lineamientos de seguridad.
*Gestión de cultura: En el campo de socialización del SGSI se continuo con la inclusión de mensajes de seguridad informática en los diferentes servicios de la Entidad, para este mes se colocaron los mensajes en las pantallas bloqueo, escritorio de pc y pies de pagina o disclaimer en el correo institucional.
*Gestión de activos: En el marco del proyecto de IPV6 se depuro información de los activos de la Entidad para determinar cuales activos cumplen con el protocolo IPV6, con esta información se consolido el listado solicitado a los lideres de infraestructura, servicios y sistemas de información..</t>
  </si>
  <si>
    <t>En el segundo trimestre de 2019 se presenta un indicador del 45 % que comparado con la meta ( 45 % ) se logra el cumplimiento del 100% en el periodo. De este resultado se puede mencionar que los dominios que superan el 45% de avance son: 
7.8.9	Requisitos	53%
A.5	Política de Seguridad	50%
A.6	Organización de la Seguridad de la Información	57%
A.7	Seguridad En Recurso Humano	59%
A.8	Gestión de Activos	48%
A.9	Control de Acceso	47%
A.11	Seguridad Física	60%
A.13	Seguridad de Las Comunicaciones	58%
A.16	Gestión de Incidentes de Seguridad 70%
A.18	Cumplimiento	48%
Respecto a la gestión cualitativa del mes de junio se realizó:  
*En gestión de Incidentes de Seguridad de la información se gestionó 1 incidente y 22 requerimientos para un total de 23 casos, los cuales estan solucionados y cerrados. Ademas se atendieron casos no registrados en la mesa de servicio, estos por solicitud de la Directora de Análisis y Diseño de la SDIS.
*En Gestión de Cultura se realizó el plan de sensibilización, capacitación y comunicación de seguridad y privacidad de la información, a traves de mailing y protectores de pantalla , ademas de que en el plan de seguridad se registro un item especifico para sre desarrollado en las proximas semanas.
*En cuanto a gestión de activos se continuó con la depuración de activos que cumplen con el protocolo IPV6 complementandoel inventario de activos de información. 
*En este periodo se presentó el Plan de seguridad y privacidad de la información y el Plan de tratamiento de riesgos de seguridad y privacidad y de la información.
Es importante mencionar que en este periodo se ajusto la herramienta de medición GAP, acorde a los últimos ajustes del indicador, al modelo de seguridad y privacidad del MINTIC y a la estado de implementación de la Entidad.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</si>
</sst>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20" x14ac:knownFonts="1">
    <font>
      <sz val="11"/>
      <color theme="1"/>
      <name val="Calibri"/>
      <family val="2"/>
      <scheme val="minor"/>
    </font>
    <font>
      <sz val="11"/>
      <color theme="1"/>
      <name val="Calibri"/>
      <family val="2"/>
      <scheme val="minor"/>
    </font>
    <font>
      <sz val="12"/>
      <name val="Arial"/>
      <family val="2"/>
    </font>
    <font>
      <b/>
      <sz val="14"/>
      <name val="Arial"/>
      <family val="2"/>
    </font>
    <font>
      <sz val="12"/>
      <color theme="1"/>
      <name val="Arial"/>
      <family val="2"/>
    </font>
    <font>
      <b/>
      <sz val="12"/>
      <color rgb="FF3CB1EC"/>
      <name val="Arial"/>
      <family val="2"/>
    </font>
    <font>
      <b/>
      <sz val="12"/>
      <name val="Arial"/>
      <family val="2"/>
    </font>
    <font>
      <b/>
      <sz val="12"/>
      <color theme="0"/>
      <name val="Arial"/>
      <family val="2"/>
    </font>
    <font>
      <b/>
      <sz val="11"/>
      <name val="Arial"/>
      <family val="2"/>
    </font>
    <font>
      <sz val="12"/>
      <color theme="0"/>
      <name val="Arial"/>
      <family val="2"/>
    </font>
    <font>
      <b/>
      <sz val="11"/>
      <color theme="0"/>
      <name val="Arial"/>
      <family val="2"/>
    </font>
    <font>
      <sz val="10"/>
      <color theme="0"/>
      <name val="Arial"/>
      <family val="2"/>
    </font>
    <font>
      <sz val="10"/>
      <name val="Arial"/>
      <family val="2"/>
    </font>
    <font>
      <sz val="9"/>
      <color theme="1"/>
      <name val="Arial"/>
      <family val="2"/>
    </font>
    <font>
      <sz val="9"/>
      <name val="Arial"/>
      <family val="2"/>
    </font>
    <font>
      <i/>
      <sz val="9"/>
      <color indexed="8"/>
      <name val="Arial"/>
      <family val="2"/>
    </font>
    <font>
      <i/>
      <sz val="9"/>
      <color rgb="FFFF0000"/>
      <name val="Arial"/>
      <family val="2"/>
    </font>
    <font>
      <sz val="9"/>
      <color indexed="8"/>
      <name val="Arial"/>
      <family val="2"/>
    </font>
    <font>
      <sz val="9"/>
      <color rgb="FFFF0000"/>
      <name val="Arial"/>
      <family val="2"/>
    </font>
    <font>
      <sz val="10"/>
      <color theme="1"/>
      <name val="Arial"/>
      <family val="2"/>
    </font>
  </fonts>
  <fills count="12">
    <fill>
      <patternFill patternType="none"/>
    </fill>
    <fill>
      <patternFill patternType="gray125"/>
    </fill>
    <fill>
      <patternFill patternType="solid">
        <fgColor theme="0"/>
        <bgColor indexed="64"/>
      </patternFill>
    </fill>
    <fill>
      <patternFill patternType="solid">
        <fgColor theme="8" tint="-0.499984740745262"/>
        <bgColor indexed="44"/>
      </patternFill>
    </fill>
    <fill>
      <patternFill patternType="solid">
        <fgColor theme="1" tint="0.499984740745262"/>
        <bgColor indexed="44"/>
      </patternFill>
    </fill>
    <fill>
      <patternFill patternType="solid">
        <fgColor theme="8"/>
        <bgColor indexed="64"/>
      </patternFill>
    </fill>
    <fill>
      <patternFill patternType="solid">
        <fgColor theme="8" tint="-0.249977111117893"/>
        <bgColor indexed="64"/>
      </patternFill>
    </fill>
    <fill>
      <patternFill patternType="solid">
        <fgColor theme="8" tint="0.39997558519241921"/>
        <bgColor indexed="44"/>
      </patternFill>
    </fill>
    <fill>
      <patternFill patternType="solid">
        <fgColor theme="8" tint="0.59999389629810485"/>
        <bgColor indexed="44"/>
      </patternFill>
    </fill>
    <fill>
      <patternFill patternType="solid">
        <fgColor theme="8" tint="0.79998168889431442"/>
        <bgColor indexed="44"/>
      </patternFill>
    </fill>
    <fill>
      <patternFill patternType="solid">
        <fgColor theme="2" tint="-0.249977111117893"/>
        <bgColor indexed="44"/>
      </patternFill>
    </fill>
    <fill>
      <patternFill patternType="solid">
        <fgColor theme="7" tint="0.59999389629810485"/>
        <bgColor indexed="64"/>
      </patternFill>
    </fill>
  </fills>
  <borders count="24">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diagonal/>
    </border>
    <border>
      <left/>
      <right/>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cellStyleXfs>
  <cellXfs count="72">
    <xf numFmtId="0" fontId="0" fillId="0" borderId="0" xfId="0"/>
    <xf numFmtId="0" fontId="2" fillId="2" borderId="0" xfId="0" applyFont="1" applyFill="1"/>
    <xf numFmtId="0" fontId="4" fillId="2" borderId="0" xfId="0" applyFont="1" applyFill="1" applyAlignment="1" applyProtection="1">
      <alignment horizontal="center" vertical="center"/>
      <protection hidden="1"/>
    </xf>
    <xf numFmtId="0" fontId="4" fillId="2" borderId="0" xfId="0" applyFont="1" applyFill="1" applyAlignment="1" applyProtection="1">
      <alignment vertical="center"/>
      <protection hidden="1"/>
    </xf>
    <xf numFmtId="0" fontId="5" fillId="2" borderId="0" xfId="0" applyFont="1" applyFill="1" applyAlignment="1" applyProtection="1">
      <alignment vertical="center"/>
      <protection hidden="1"/>
    </xf>
    <xf numFmtId="0" fontId="4" fillId="2" borderId="13" xfId="0" applyFont="1" applyFill="1" applyBorder="1" applyAlignment="1" applyProtection="1">
      <alignment horizontal="center" vertical="center"/>
      <protection hidden="1"/>
    </xf>
    <xf numFmtId="0" fontId="4" fillId="0" borderId="0" xfId="0" applyFont="1" applyFill="1" applyAlignment="1" applyProtection="1">
      <alignment horizontal="center" vertical="center" wrapText="1"/>
      <protection hidden="1"/>
    </xf>
    <xf numFmtId="0" fontId="9" fillId="2" borderId="0" xfId="0" applyFont="1" applyFill="1" applyAlignment="1" applyProtection="1">
      <alignment horizontal="center" vertical="center"/>
      <protection hidden="1"/>
    </xf>
    <xf numFmtId="0" fontId="11" fillId="2" borderId="0" xfId="0" applyFont="1" applyFill="1" applyAlignment="1" applyProtection="1">
      <alignment horizontal="center" vertical="center"/>
      <protection hidden="1"/>
    </xf>
    <xf numFmtId="0" fontId="11" fillId="6" borderId="13" xfId="0" applyFont="1" applyFill="1" applyBorder="1" applyAlignment="1" applyProtection="1">
      <alignment horizontal="center" vertical="center" wrapText="1"/>
      <protection hidden="1"/>
    </xf>
    <xf numFmtId="0" fontId="12" fillId="7" borderId="13" xfId="0" applyFont="1" applyFill="1" applyBorder="1" applyAlignment="1" applyProtection="1">
      <alignment horizontal="center" vertical="center" wrapText="1"/>
      <protection hidden="1"/>
    </xf>
    <xf numFmtId="0" fontId="12" fillId="7" borderId="16" xfId="0" applyFont="1" applyFill="1" applyBorder="1" applyAlignment="1" applyProtection="1">
      <alignment horizontal="center" vertical="center" wrapText="1"/>
      <protection hidden="1"/>
    </xf>
    <xf numFmtId="0" fontId="12" fillId="8" borderId="13" xfId="0" applyFont="1" applyFill="1" applyBorder="1" applyAlignment="1" applyProtection="1">
      <alignment horizontal="center" vertical="center" wrapText="1"/>
      <protection hidden="1"/>
    </xf>
    <xf numFmtId="0" fontId="12" fillId="9" borderId="13" xfId="0" applyFont="1" applyFill="1" applyBorder="1" applyAlignment="1" applyProtection="1">
      <alignment horizontal="center" vertical="center" wrapText="1"/>
      <protection hidden="1"/>
    </xf>
    <xf numFmtId="0" fontId="11" fillId="10" borderId="13" xfId="0" applyFont="1" applyFill="1" applyBorder="1" applyAlignment="1" applyProtection="1">
      <alignment horizontal="center" vertical="center" wrapText="1"/>
      <protection hidden="1"/>
    </xf>
    <xf numFmtId="0" fontId="11" fillId="7" borderId="3" xfId="0" applyFont="1" applyFill="1" applyBorder="1" applyAlignment="1" applyProtection="1">
      <alignment horizontal="center" vertical="center" wrapText="1"/>
      <protection hidden="1"/>
    </xf>
    <xf numFmtId="0" fontId="13" fillId="2" borderId="0" xfId="0" applyFont="1" applyFill="1" applyAlignment="1" applyProtection="1">
      <alignment horizontal="center" vertical="center"/>
      <protection hidden="1"/>
    </xf>
    <xf numFmtId="0" fontId="14" fillId="2" borderId="13" xfId="0" applyFont="1" applyFill="1" applyBorder="1" applyAlignment="1" applyProtection="1">
      <alignment horizontal="center" vertical="center" wrapText="1"/>
      <protection hidden="1"/>
    </xf>
    <xf numFmtId="0" fontId="14" fillId="2" borderId="13" xfId="0" applyNumberFormat="1" applyFont="1" applyFill="1" applyBorder="1" applyAlignment="1" applyProtection="1">
      <alignment horizontal="center" vertical="center"/>
      <protection hidden="1"/>
    </xf>
    <xf numFmtId="14" fontId="14" fillId="2" borderId="13" xfId="0" applyNumberFormat="1" applyFont="1" applyFill="1" applyBorder="1" applyAlignment="1" applyProtection="1">
      <alignment horizontal="center" vertical="center" wrapText="1"/>
      <protection hidden="1"/>
    </xf>
    <xf numFmtId="0" fontId="13" fillId="2" borderId="13" xfId="0" applyFont="1" applyFill="1" applyBorder="1" applyAlignment="1" applyProtection="1">
      <alignment horizontal="center" vertical="center" wrapText="1"/>
      <protection hidden="1"/>
    </xf>
    <xf numFmtId="0" fontId="14" fillId="2" borderId="13" xfId="0" applyFont="1" applyFill="1" applyBorder="1" applyAlignment="1" applyProtection="1">
      <alignment horizontal="center" vertical="center"/>
      <protection hidden="1"/>
    </xf>
    <xf numFmtId="9" fontId="14" fillId="2" borderId="13" xfId="2" applyFont="1" applyFill="1" applyBorder="1" applyAlignment="1" applyProtection="1">
      <alignment horizontal="center" vertical="center" wrapText="1"/>
      <protection hidden="1"/>
    </xf>
    <xf numFmtId="43" fontId="15" fillId="11" borderId="13" xfId="1" applyFont="1" applyFill="1" applyBorder="1" applyAlignment="1" applyProtection="1">
      <alignment horizontal="center" vertical="center" wrapText="1"/>
      <protection locked="0" hidden="1"/>
    </xf>
    <xf numFmtId="9" fontId="16" fillId="2" borderId="13" xfId="2" applyFont="1" applyFill="1" applyBorder="1" applyAlignment="1" applyProtection="1">
      <alignment horizontal="center" vertical="center" wrapText="1"/>
      <protection hidden="1"/>
    </xf>
    <xf numFmtId="164" fontId="15" fillId="11" borderId="13" xfId="1" applyNumberFormat="1" applyFont="1" applyFill="1" applyBorder="1" applyAlignment="1" applyProtection="1">
      <alignment horizontal="center" vertical="center" wrapText="1"/>
      <protection locked="0" hidden="1"/>
    </xf>
    <xf numFmtId="49" fontId="17" fillId="11" borderId="13" xfId="4" applyNumberFormat="1" applyFont="1" applyFill="1" applyBorder="1" applyAlignment="1" applyProtection="1">
      <alignment horizontal="left" vertical="center" wrapText="1"/>
      <protection locked="0" hidden="1"/>
    </xf>
    <xf numFmtId="9" fontId="17" fillId="11" borderId="13" xfId="4" applyNumberFormat="1" applyFont="1" applyFill="1" applyBorder="1" applyAlignment="1" applyProtection="1">
      <alignment horizontal="center" vertical="center" wrapText="1"/>
      <protection locked="0" hidden="1"/>
    </xf>
    <xf numFmtId="9" fontId="18" fillId="2" borderId="13" xfId="2" applyNumberFormat="1" applyFont="1" applyFill="1" applyBorder="1" applyAlignment="1" applyProtection="1">
      <alignment horizontal="center" vertical="center" wrapText="1"/>
      <protection hidden="1"/>
    </xf>
    <xf numFmtId="0" fontId="14" fillId="2" borderId="13" xfId="0" applyFont="1" applyFill="1" applyBorder="1" applyAlignment="1" applyProtection="1">
      <alignment horizontal="left" vertical="center" wrapText="1"/>
      <protection hidden="1"/>
    </xf>
    <xf numFmtId="0" fontId="13" fillId="2" borderId="13" xfId="0" applyFont="1" applyFill="1" applyBorder="1" applyAlignment="1" applyProtection="1">
      <alignment horizontal="left" vertical="center" wrapText="1"/>
      <protection hidden="1"/>
    </xf>
    <xf numFmtId="9" fontId="14" fillId="11" borderId="13" xfId="2" applyFont="1" applyFill="1" applyBorder="1" applyAlignment="1" applyProtection="1">
      <alignment horizontal="center" vertical="center" wrapText="1"/>
      <protection locked="0" hidden="1"/>
    </xf>
    <xf numFmtId="9" fontId="19" fillId="2" borderId="3" xfId="0" applyNumberFormat="1" applyFont="1" applyFill="1" applyBorder="1" applyAlignment="1" applyProtection="1">
      <alignment horizontal="center" vertical="center" wrapText="1"/>
      <protection hidden="1"/>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3" fillId="2" borderId="3" xfId="0" applyFont="1" applyFill="1" applyBorder="1" applyAlignment="1">
      <alignment horizontal="center" vertical="center" wrapText="1"/>
    </xf>
    <xf numFmtId="0" fontId="2" fillId="2" borderId="4" xfId="3" applyFont="1" applyFill="1" applyBorder="1" applyAlignment="1">
      <alignment horizontal="left" vertical="center" wrapText="1"/>
    </xf>
    <xf numFmtId="0" fontId="2" fillId="2" borderId="5" xfId="3" applyFont="1" applyFill="1" applyBorder="1" applyAlignment="1">
      <alignment horizontal="left" vertical="center" wrapText="1"/>
    </xf>
    <xf numFmtId="0" fontId="2" fillId="2" borderId="6" xfId="3" applyFont="1" applyFill="1" applyBorder="1" applyAlignment="1">
      <alignment horizontal="left" vertical="center" wrapText="1"/>
    </xf>
    <xf numFmtId="0" fontId="7" fillId="10" borderId="14" xfId="0" applyFont="1" applyFill="1" applyBorder="1" applyAlignment="1" applyProtection="1">
      <alignment horizontal="center" vertical="center" wrapText="1"/>
      <protection hidden="1"/>
    </xf>
    <xf numFmtId="0" fontId="7" fillId="10" borderId="21" xfId="0" applyFont="1" applyFill="1" applyBorder="1" applyAlignment="1" applyProtection="1">
      <alignment horizontal="center" vertical="center" wrapText="1"/>
      <protection hidden="1"/>
    </xf>
    <xf numFmtId="0" fontId="7" fillId="10" borderId="15" xfId="0" applyFont="1" applyFill="1" applyBorder="1" applyAlignment="1" applyProtection="1">
      <alignment horizontal="center" vertical="center" wrapText="1"/>
      <protection hidden="1"/>
    </xf>
    <xf numFmtId="0" fontId="6" fillId="2" borderId="11" xfId="0" applyFont="1" applyFill="1" applyBorder="1" applyAlignment="1" applyProtection="1">
      <alignment horizontal="left" vertical="center"/>
      <protection hidden="1"/>
    </xf>
    <xf numFmtId="0" fontId="6" fillId="2" borderId="12" xfId="0" applyFont="1" applyFill="1" applyBorder="1" applyAlignment="1" applyProtection="1">
      <alignment horizontal="left" vertical="center"/>
      <protection hidden="1"/>
    </xf>
    <xf numFmtId="0" fontId="6" fillId="2" borderId="17" xfId="0" applyFont="1" applyFill="1" applyBorder="1" applyAlignment="1" applyProtection="1">
      <alignment horizontal="left" vertical="center"/>
      <protection hidden="1"/>
    </xf>
    <xf numFmtId="0" fontId="6" fillId="2" borderId="18" xfId="0" applyFont="1" applyFill="1" applyBorder="1" applyAlignment="1" applyProtection="1">
      <alignment horizontal="left" vertical="center"/>
      <protection hidden="1"/>
    </xf>
    <xf numFmtId="0" fontId="4" fillId="2" borderId="14" xfId="0" applyFont="1" applyFill="1" applyBorder="1" applyAlignment="1" applyProtection="1">
      <alignment horizontal="center" vertical="center"/>
      <protection hidden="1"/>
    </xf>
    <xf numFmtId="0" fontId="4" fillId="2" borderId="15" xfId="0" applyFont="1" applyFill="1" applyBorder="1" applyAlignment="1" applyProtection="1">
      <alignment horizontal="center" vertical="center"/>
      <protection hidden="1"/>
    </xf>
    <xf numFmtId="0" fontId="4" fillId="2" borderId="16" xfId="0" applyFont="1" applyFill="1" applyBorder="1" applyAlignment="1" applyProtection="1">
      <alignment horizontal="center" vertical="center"/>
      <protection hidden="1"/>
    </xf>
    <xf numFmtId="0" fontId="4" fillId="2" borderId="19" xfId="0" applyFont="1" applyFill="1" applyBorder="1" applyAlignment="1" applyProtection="1">
      <alignment horizontal="center" vertical="center"/>
      <protection hidden="1"/>
    </xf>
    <xf numFmtId="0" fontId="4" fillId="2" borderId="14" xfId="0" applyFont="1" applyFill="1" applyBorder="1" applyAlignment="1" applyProtection="1">
      <alignment horizontal="center" vertical="center" wrapText="1"/>
      <protection hidden="1"/>
    </xf>
    <xf numFmtId="0" fontId="4" fillId="2" borderId="15" xfId="0" applyFont="1" applyFill="1" applyBorder="1" applyAlignment="1" applyProtection="1">
      <alignment horizontal="center" vertical="center" wrapText="1"/>
      <protection hidden="1"/>
    </xf>
    <xf numFmtId="0" fontId="7" fillId="3" borderId="17" xfId="0" applyFont="1" applyFill="1" applyBorder="1" applyAlignment="1" applyProtection="1">
      <alignment horizontal="center" vertical="center" wrapText="1"/>
      <protection hidden="1"/>
    </xf>
    <xf numFmtId="0" fontId="7" fillId="3" borderId="20" xfId="0" applyFont="1" applyFill="1" applyBorder="1" applyAlignment="1" applyProtection="1">
      <alignment horizontal="center" vertical="center" wrapText="1"/>
      <protection hidden="1"/>
    </xf>
    <xf numFmtId="0" fontId="10" fillId="5" borderId="1" xfId="0" applyFont="1" applyFill="1" applyBorder="1" applyAlignment="1" applyProtection="1">
      <alignment horizontal="center" vertical="center" wrapText="1"/>
      <protection hidden="1"/>
    </xf>
    <xf numFmtId="0" fontId="10" fillId="5" borderId="22" xfId="0" applyFont="1" applyFill="1" applyBorder="1" applyAlignment="1" applyProtection="1">
      <alignment horizontal="center" vertical="center" wrapText="1"/>
      <protection hidden="1"/>
    </xf>
    <xf numFmtId="0" fontId="10" fillId="5" borderId="2" xfId="0" applyFont="1" applyFill="1" applyBorder="1" applyAlignment="1" applyProtection="1">
      <alignment horizontal="center" vertical="center" wrapText="1"/>
      <protection hidden="1"/>
    </xf>
    <xf numFmtId="0" fontId="10" fillId="5" borderId="9" xfId="0" applyFont="1" applyFill="1" applyBorder="1" applyAlignment="1" applyProtection="1">
      <alignment horizontal="center" vertical="center" wrapText="1"/>
      <protection hidden="1"/>
    </xf>
    <xf numFmtId="0" fontId="10" fillId="5" borderId="23" xfId="0" applyFont="1" applyFill="1" applyBorder="1" applyAlignment="1" applyProtection="1">
      <alignment horizontal="center" vertical="center" wrapText="1"/>
      <protection hidden="1"/>
    </xf>
    <xf numFmtId="0" fontId="10" fillId="5" borderId="10" xfId="0" applyFont="1" applyFill="1" applyBorder="1" applyAlignment="1" applyProtection="1">
      <alignment horizontal="center" vertical="center" wrapText="1"/>
      <protection hidden="1"/>
    </xf>
    <xf numFmtId="0" fontId="10" fillId="5" borderId="3" xfId="0" applyFont="1" applyFill="1" applyBorder="1" applyAlignment="1" applyProtection="1">
      <alignment horizontal="center" vertical="center" wrapText="1"/>
      <protection hidden="1"/>
    </xf>
    <xf numFmtId="0" fontId="7" fillId="6" borderId="14" xfId="0" applyFont="1" applyFill="1" applyBorder="1" applyAlignment="1" applyProtection="1">
      <alignment horizontal="center" vertical="center" wrapText="1"/>
      <protection hidden="1"/>
    </xf>
    <xf numFmtId="0" fontId="7" fillId="6" borderId="21" xfId="0" applyFont="1" applyFill="1" applyBorder="1" applyAlignment="1" applyProtection="1">
      <alignment horizontal="center" vertical="center" wrapText="1"/>
      <protection hidden="1"/>
    </xf>
    <xf numFmtId="0" fontId="6" fillId="7" borderId="21" xfId="0" applyFont="1" applyFill="1" applyBorder="1" applyAlignment="1" applyProtection="1">
      <alignment horizontal="center" vertical="center" wrapText="1"/>
      <protection hidden="1"/>
    </xf>
    <xf numFmtId="0" fontId="6" fillId="8" borderId="21" xfId="0" applyFont="1" applyFill="1" applyBorder="1" applyAlignment="1" applyProtection="1">
      <alignment horizontal="center" vertical="center" wrapText="1"/>
      <protection hidden="1"/>
    </xf>
    <xf numFmtId="0" fontId="6" fillId="9" borderId="21" xfId="0" applyFont="1" applyFill="1" applyBorder="1" applyAlignment="1" applyProtection="1">
      <alignment horizontal="center" vertical="center" wrapText="1"/>
      <protection hidden="1"/>
    </xf>
    <xf numFmtId="0" fontId="8" fillId="4" borderId="14" xfId="0" applyFont="1" applyFill="1" applyBorder="1" applyAlignment="1" applyProtection="1">
      <alignment horizontal="center" vertical="center" wrapText="1"/>
      <protection hidden="1"/>
    </xf>
    <xf numFmtId="0" fontId="8" fillId="4" borderId="21" xfId="0" applyFont="1" applyFill="1" applyBorder="1" applyAlignment="1" applyProtection="1">
      <alignment horizontal="center" vertical="center" wrapText="1"/>
      <protection hidden="1"/>
    </xf>
  </cellXfs>
  <cellStyles count="5">
    <cellStyle name="Millares" xfId="1" builtinId="3"/>
    <cellStyle name="Millares 2" xfId="4"/>
    <cellStyle name="Normal" xfId="0" builtinId="0"/>
    <cellStyle name="Normal 18" xfId="3"/>
    <cellStyle name="Porcentaje" xfId="2" builtinId="5"/>
  </cellStyles>
  <dxfs count="18">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89646</xdr:colOff>
      <xdr:row>0</xdr:row>
      <xdr:rowOff>155201</xdr:rowOff>
    </xdr:from>
    <xdr:to>
      <xdr:col>2</xdr:col>
      <xdr:colOff>1086971</xdr:colOff>
      <xdr:row>3</xdr:row>
      <xdr:rowOff>235323</xdr:rowOff>
    </xdr:to>
    <xdr:pic>
      <xdr:nvPicPr>
        <xdr:cNvPr id="3" name="Imagen 2" descr="escudo-alc">
          <a:extLst>
            <a:ext uri="{FF2B5EF4-FFF2-40B4-BE49-F238E27FC236}">
              <a16:creationId xmlns="" xmlns:a16="http://schemas.microsoft.com/office/drawing/2014/main" id="{8A6E3AC6-E38D-41CA-9010-7AB006A7E56A}"/>
            </a:ext>
            <a:ext uri="{147F2762-F138-4A5C-976F-8EAC2B608ADB}">
              <a16:predDERef xmlns="" xmlns:a16="http://schemas.microsoft.com/office/drawing/2014/main" pred="{E1F6E81B-C61C-4C7D-B982-9F2A7F8F2B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99" y="155201"/>
          <a:ext cx="2196354"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disgovco-my.sharepoint.com/Users/vviracacha/Downloads/SPI%20-%20Indicadores%20de%20gesti&#243;n%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Cronograma Mensual"/>
      <sheetName val="2. SEGUIMIENTO METAS PRODUCTO"/>
      <sheetName val="2.1. SEGUIM. ACTIVIDADES TAREAS"/>
      <sheetName val="2.2 TERRITORIALIZACIÓN METAS"/>
      <sheetName val="3.1 TERRITORIALIZACIÓN POBLAC"/>
      <sheetName val="3. INFORMACIÓN POBLACIONAL"/>
      <sheetName val="4. METAS PDD"/>
      <sheetName val="Listas desplegables"/>
      <sheetName val="5. INDICADORES DE GESTIÓN"/>
      <sheetName val="Hoja1"/>
      <sheetName val="GLOSARIO"/>
    </sheetNames>
    <sheetDataSet>
      <sheetData sheetId="0">
        <row r="1">
          <cell r="B1" t="str">
            <v>Eficacia</v>
          </cell>
        </row>
      </sheetData>
      <sheetData sheetId="1"/>
      <sheetData sheetId="2"/>
      <sheetData sheetId="3"/>
      <sheetData sheetId="4"/>
      <sheetData sheetId="5"/>
      <sheetData sheetId="6"/>
      <sheetData sheetId="7"/>
      <sheetData sheetId="8"/>
      <sheetData sheetId="9"/>
      <sheetData sheetId="10"/>
      <sheetData sheetId="11">
        <row r="1">
          <cell r="B1" t="str">
            <v>Eficacia</v>
          </cell>
        </row>
      </sheetData>
      <sheetData sheetId="12">
        <row r="1">
          <cell r="B1" t="str">
            <v>Eficacia</v>
          </cell>
          <cell r="C1" t="str">
            <v xml:space="preserve">1. Formular e implementar políticas poblacionales mediante un enfoque diferencial y de forma articulada, con el fin de aportar al goce efectivo de los derechos de las poblaciones en el territorio. </v>
          </cell>
        </row>
        <row r="2">
          <cell r="C2" t="str">
            <v xml:space="preserve">2. Diseñar e implementar modelos de atención integral de calidad con un enfoque territorial e intergeneracional, para el desarrollo de capacidades que faciliten la inclusión social y  mejoren  la calidad de vida de la población en mayor condición de vulnerabilidad.  </v>
          </cell>
        </row>
        <row r="3">
          <cell r="C3" t="str">
            <v>3. Diseñar e implementar estrategias de prevención de forma coordinada con otros sectores, que permitan reducir los factores sociales generadores de violencia y la vulneración de derechos, promoviendo una cultura de convivencia y reconciliación.</v>
          </cell>
        </row>
        <row r="4">
          <cell r="C4" t="str">
            <v>4. Generar información oportuna, veraz y de calidad mediante el desarrollo de un sistema de información y de gestión del conocimiento con el propósito de soportar la toma de decisiones,  realizar  el  seguimiento y la evaluación de la gestión, y la rendición de cuentas institucional.</v>
          </cell>
        </row>
        <row r="5">
          <cell r="C5" t="str">
            <v>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v>
          </cell>
        </row>
      </sheetData>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X12"/>
  <sheetViews>
    <sheetView showGridLines="0" tabSelected="1" zoomScale="85" zoomScaleNormal="85" workbookViewId="0">
      <selection activeCell="A12" sqref="A12"/>
    </sheetView>
  </sheetViews>
  <sheetFormatPr baseColWidth="10" defaultColWidth="11.42578125" defaultRowHeight="15" x14ac:dyDescent="0.25"/>
  <cols>
    <col min="1" max="1" width="1.42578125" customWidth="1"/>
    <col min="2" max="3" width="18" customWidth="1"/>
    <col min="4" max="4" width="20.85546875" customWidth="1"/>
    <col min="5" max="5" width="10" customWidth="1"/>
    <col min="8" max="8" width="19.85546875" customWidth="1"/>
    <col min="9" max="9" width="20.42578125" customWidth="1"/>
    <col min="10" max="10" width="8.85546875" customWidth="1"/>
    <col min="11" max="11" width="22.140625" customWidth="1"/>
    <col min="12" max="12" width="14.140625" customWidth="1"/>
    <col min="13" max="13" width="37.140625" customWidth="1"/>
    <col min="17" max="17" width="6.5703125" customWidth="1"/>
    <col min="19" max="19" width="11" customWidth="1"/>
    <col min="20" max="20" width="8.85546875" customWidth="1"/>
    <col min="40" max="40" width="50.140625" customWidth="1"/>
    <col min="43" max="43" width="8.85546875" customWidth="1"/>
    <col min="44" max="44" width="118.140625" customWidth="1"/>
    <col min="71" max="76" width="18" customWidth="1"/>
  </cols>
  <sheetData>
    <row r="1" spans="2:76" s="1" customFormat="1" ht="32.25" customHeight="1" x14ac:dyDescent="0.2">
      <c r="B1" s="33"/>
      <c r="C1" s="34"/>
      <c r="D1" s="39" t="s">
        <v>0</v>
      </c>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40" t="s">
        <v>1</v>
      </c>
      <c r="BP1" s="41"/>
      <c r="BQ1" s="42"/>
      <c r="BR1" s="2"/>
    </row>
    <row r="2" spans="2:76" s="1" customFormat="1" ht="32.25" customHeight="1" x14ac:dyDescent="0.2">
      <c r="B2" s="35"/>
      <c r="C2" s="36"/>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40" t="s">
        <v>2</v>
      </c>
      <c r="BP2" s="41"/>
      <c r="BQ2" s="42"/>
      <c r="BR2" s="2"/>
    </row>
    <row r="3" spans="2:76" s="1" customFormat="1" ht="32.25" customHeight="1" x14ac:dyDescent="0.2">
      <c r="B3" s="35"/>
      <c r="C3" s="36"/>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40" t="s">
        <v>3</v>
      </c>
      <c r="BP3" s="41"/>
      <c r="BQ3" s="42"/>
      <c r="BR3" s="2"/>
    </row>
    <row r="4" spans="2:76" s="1" customFormat="1" ht="32.25" customHeight="1" x14ac:dyDescent="0.2">
      <c r="B4" s="37"/>
      <c r="C4" s="38"/>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40" t="s">
        <v>4</v>
      </c>
      <c r="BP4" s="41"/>
      <c r="BQ4" s="42"/>
      <c r="BR4" s="2"/>
    </row>
    <row r="5" spans="2:76" s="3" customFormat="1" ht="7.5" customHeight="1" x14ac:dyDescent="0.25">
      <c r="B5" s="4"/>
      <c r="C5" s="4"/>
      <c r="BQ5" s="2"/>
      <c r="BR5" s="2"/>
    </row>
    <row r="6" spans="2:76" s="3" customFormat="1" ht="15" customHeight="1" x14ac:dyDescent="0.25">
      <c r="B6" s="46" t="s">
        <v>5</v>
      </c>
      <c r="C6" s="47"/>
      <c r="D6" s="5" t="s">
        <v>6</v>
      </c>
      <c r="E6" s="50" t="s">
        <v>18</v>
      </c>
      <c r="F6" s="51"/>
      <c r="G6" s="52">
        <v>2019</v>
      </c>
    </row>
    <row r="7" spans="2:76" s="3" customFormat="1" ht="15" customHeight="1" x14ac:dyDescent="0.25">
      <c r="B7" s="48"/>
      <c r="C7" s="49"/>
      <c r="D7" s="5" t="s">
        <v>8</v>
      </c>
      <c r="E7" s="54" t="s">
        <v>9</v>
      </c>
      <c r="F7" s="55"/>
      <c r="G7" s="53"/>
    </row>
    <row r="8" spans="2:76" s="6" customFormat="1" ht="7.5" customHeight="1" x14ac:dyDescent="0.25"/>
    <row r="9" spans="2:76" s="2" customFormat="1" ht="22.5" customHeight="1" x14ac:dyDescent="0.25">
      <c r="B9" s="56" t="s">
        <v>10</v>
      </c>
      <c r="C9" s="57"/>
      <c r="D9" s="57"/>
      <c r="E9" s="57"/>
      <c r="F9" s="57"/>
      <c r="G9" s="57"/>
      <c r="H9" s="57"/>
      <c r="I9" s="57"/>
      <c r="J9" s="57"/>
      <c r="K9" s="57"/>
      <c r="L9" s="57"/>
      <c r="M9" s="57"/>
      <c r="N9" s="57"/>
      <c r="O9" s="57"/>
      <c r="P9" s="57"/>
      <c r="Q9" s="57"/>
      <c r="R9" s="57"/>
      <c r="S9" s="57"/>
      <c r="T9" s="57"/>
      <c r="U9" s="70" t="s">
        <v>11</v>
      </c>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
      <c r="BS9" s="58" t="s">
        <v>12</v>
      </c>
      <c r="BT9" s="59"/>
      <c r="BU9" s="60"/>
      <c r="BV9" s="64" t="s">
        <v>13</v>
      </c>
      <c r="BW9" s="64"/>
      <c r="BX9" s="64"/>
    </row>
    <row r="10" spans="2:76" s="7" customFormat="1" ht="19.5" customHeight="1" x14ac:dyDescent="0.25">
      <c r="B10" s="65" t="s">
        <v>14</v>
      </c>
      <c r="C10" s="66"/>
      <c r="D10" s="66"/>
      <c r="E10" s="67" t="s">
        <v>15</v>
      </c>
      <c r="F10" s="67"/>
      <c r="G10" s="67"/>
      <c r="H10" s="67"/>
      <c r="I10" s="67"/>
      <c r="J10" s="68" t="s">
        <v>16</v>
      </c>
      <c r="K10" s="68"/>
      <c r="L10" s="68"/>
      <c r="M10" s="68"/>
      <c r="N10" s="68"/>
      <c r="O10" s="68"/>
      <c r="P10" s="68"/>
      <c r="Q10" s="69" t="s">
        <v>17</v>
      </c>
      <c r="R10" s="69"/>
      <c r="S10" s="69"/>
      <c r="T10" s="69"/>
      <c r="U10" s="43" t="s">
        <v>18</v>
      </c>
      <c r="V10" s="44"/>
      <c r="W10" s="44"/>
      <c r="X10" s="45"/>
      <c r="Y10" s="43" t="s">
        <v>19</v>
      </c>
      <c r="Z10" s="44"/>
      <c r="AA10" s="44"/>
      <c r="AB10" s="45"/>
      <c r="AC10" s="43" t="s">
        <v>20</v>
      </c>
      <c r="AD10" s="44"/>
      <c r="AE10" s="44"/>
      <c r="AF10" s="45"/>
      <c r="AG10" s="43" t="s">
        <v>21</v>
      </c>
      <c r="AH10" s="44"/>
      <c r="AI10" s="44"/>
      <c r="AJ10" s="45"/>
      <c r="AK10" s="43" t="s">
        <v>7</v>
      </c>
      <c r="AL10" s="44"/>
      <c r="AM10" s="44"/>
      <c r="AN10" s="45"/>
      <c r="AO10" s="43" t="s">
        <v>9</v>
      </c>
      <c r="AP10" s="44"/>
      <c r="AQ10" s="44"/>
      <c r="AR10" s="45"/>
      <c r="AS10" s="43" t="s">
        <v>22</v>
      </c>
      <c r="AT10" s="44"/>
      <c r="AU10" s="44"/>
      <c r="AV10" s="45"/>
      <c r="AW10" s="43" t="s">
        <v>23</v>
      </c>
      <c r="AX10" s="44"/>
      <c r="AY10" s="44"/>
      <c r="AZ10" s="45"/>
      <c r="BA10" s="43" t="s">
        <v>24</v>
      </c>
      <c r="BB10" s="44"/>
      <c r="BC10" s="44"/>
      <c r="BD10" s="45"/>
      <c r="BE10" s="43" t="s">
        <v>25</v>
      </c>
      <c r="BF10" s="44"/>
      <c r="BG10" s="44"/>
      <c r="BH10" s="45"/>
      <c r="BI10" s="43" t="s">
        <v>26</v>
      </c>
      <c r="BJ10" s="44"/>
      <c r="BK10" s="44"/>
      <c r="BL10" s="45"/>
      <c r="BM10" s="43" t="s">
        <v>27</v>
      </c>
      <c r="BN10" s="44"/>
      <c r="BO10" s="44"/>
      <c r="BP10" s="45"/>
      <c r="BS10" s="61"/>
      <c r="BT10" s="62"/>
      <c r="BU10" s="63"/>
      <c r="BV10" s="64"/>
      <c r="BW10" s="64"/>
      <c r="BX10" s="64"/>
    </row>
    <row r="11" spans="2:76" s="8" customFormat="1" ht="49.5" customHeight="1" x14ac:dyDescent="0.25">
      <c r="B11" s="9" t="s">
        <v>28</v>
      </c>
      <c r="C11" s="9" t="s">
        <v>29</v>
      </c>
      <c r="D11" s="9" t="s">
        <v>30</v>
      </c>
      <c r="E11" s="10" t="s">
        <v>31</v>
      </c>
      <c r="F11" s="11" t="s">
        <v>32</v>
      </c>
      <c r="G11" s="10" t="s">
        <v>33</v>
      </c>
      <c r="H11" s="10" t="s">
        <v>34</v>
      </c>
      <c r="I11" s="10" t="s">
        <v>35</v>
      </c>
      <c r="J11" s="12" t="s">
        <v>36</v>
      </c>
      <c r="K11" s="12" t="s">
        <v>37</v>
      </c>
      <c r="L11" s="12" t="s">
        <v>38</v>
      </c>
      <c r="M11" s="12" t="s">
        <v>39</v>
      </c>
      <c r="N11" s="12" t="s">
        <v>40</v>
      </c>
      <c r="O11" s="12" t="s">
        <v>41</v>
      </c>
      <c r="P11" s="12" t="s">
        <v>42</v>
      </c>
      <c r="Q11" s="13" t="s">
        <v>43</v>
      </c>
      <c r="R11" s="13" t="s">
        <v>44</v>
      </c>
      <c r="S11" s="13" t="s">
        <v>45</v>
      </c>
      <c r="T11" s="13" t="s">
        <v>46</v>
      </c>
      <c r="U11" s="14" t="str">
        <f>U10&amp;" Ejecutado"</f>
        <v>Enero Ejecutado</v>
      </c>
      <c r="V11" s="14" t="str">
        <f>U10&amp;" Programado"</f>
        <v>Enero Programado</v>
      </c>
      <c r="W11" s="14" t="str">
        <f>U10&amp;" Resultado"</f>
        <v>Enero Resultado</v>
      </c>
      <c r="X11" s="14" t="str">
        <f>U10&amp;" Análisis mensual"</f>
        <v>Enero Análisis mensual</v>
      </c>
      <c r="Y11" s="14" t="str">
        <f>Y10&amp;" Ejecutado"</f>
        <v>Febrero Ejecutado</v>
      </c>
      <c r="Z11" s="14" t="str">
        <f>Y10&amp;" Programado"</f>
        <v>Febrero Programado</v>
      </c>
      <c r="AA11" s="14" t="str">
        <f>Y10&amp;" Resultado"</f>
        <v>Febrero Resultado</v>
      </c>
      <c r="AB11" s="14" t="str">
        <f>Y10&amp;" Análisis mensual"</f>
        <v>Febrero Análisis mensual</v>
      </c>
      <c r="AC11" s="14" t="str">
        <f>AC10&amp;" Ejecutado"</f>
        <v>Marzo Ejecutado</v>
      </c>
      <c r="AD11" s="14" t="str">
        <f>AC10&amp;" Programado"</f>
        <v>Marzo Programado</v>
      </c>
      <c r="AE11" s="14" t="str">
        <f>AC10&amp;" Resultado"</f>
        <v>Marzo Resultado</v>
      </c>
      <c r="AF11" s="14" t="str">
        <f>AC10&amp;" Análisis mensual"</f>
        <v>Marzo Análisis mensual</v>
      </c>
      <c r="AG11" s="14" t="str">
        <f>AG10&amp;" Ejecutado"</f>
        <v>Abril Ejecutado</v>
      </c>
      <c r="AH11" s="14" t="str">
        <f>AG10&amp;" Programado"</f>
        <v>Abril Programado</v>
      </c>
      <c r="AI11" s="14" t="str">
        <f>AG10&amp;" Resultado"</f>
        <v>Abril Resultado</v>
      </c>
      <c r="AJ11" s="14" t="str">
        <f>AG10&amp;" Análisis mensual"</f>
        <v>Abril Análisis mensual</v>
      </c>
      <c r="AK11" s="14" t="str">
        <f>AK10&amp;" Ejecutado"</f>
        <v>Mayo Ejecutado</v>
      </c>
      <c r="AL11" s="14" t="str">
        <f>AK10&amp;" Programado"</f>
        <v>Mayo Programado</v>
      </c>
      <c r="AM11" s="14" t="str">
        <f>AK10&amp;" Resultado"</f>
        <v>Mayo Resultado</v>
      </c>
      <c r="AN11" s="14" t="str">
        <f>AK10&amp;" Análisis mensual"</f>
        <v>Mayo Análisis mensual</v>
      </c>
      <c r="AO11" s="14" t="str">
        <f>AO10&amp;" Ejecutado"</f>
        <v>Junio Ejecutado</v>
      </c>
      <c r="AP11" s="14" t="str">
        <f>AO10&amp;" Programado"</f>
        <v>Junio Programado</v>
      </c>
      <c r="AQ11" s="14" t="str">
        <f>AO10&amp;" Resultado"</f>
        <v>Junio Resultado</v>
      </c>
      <c r="AR11" s="14" t="str">
        <f>AO10&amp;" Análisis mensual"</f>
        <v>Junio Análisis mensual</v>
      </c>
      <c r="AS11" s="14" t="str">
        <f>AS10&amp;" Ejecutado"</f>
        <v>Julio Ejecutado</v>
      </c>
      <c r="AT11" s="14" t="str">
        <f>AS10&amp;" Programado"</f>
        <v>Julio Programado</v>
      </c>
      <c r="AU11" s="14" t="str">
        <f>AS10&amp;" Resultado"</f>
        <v>Julio Resultado</v>
      </c>
      <c r="AV11" s="14" t="str">
        <f>AS10&amp;" Análisis mensual"</f>
        <v>Julio Análisis mensual</v>
      </c>
      <c r="AW11" s="14" t="str">
        <f>AW10&amp;" Ejecutado"</f>
        <v>Agosto Ejecutado</v>
      </c>
      <c r="AX11" s="14" t="str">
        <f>AW10&amp;" Programado"</f>
        <v>Agosto Programado</v>
      </c>
      <c r="AY11" s="14" t="str">
        <f>AW10&amp;" Resultado"</f>
        <v>Agosto Resultado</v>
      </c>
      <c r="AZ11" s="14" t="str">
        <f>AW10&amp;" Análisis mensual"</f>
        <v>Agosto Análisis mensual</v>
      </c>
      <c r="BA11" s="14" t="str">
        <f>BA10&amp;" Ejecutado"</f>
        <v>Septiembre Ejecutado</v>
      </c>
      <c r="BB11" s="14" t="str">
        <f>BA10&amp;" Programado"</f>
        <v>Septiembre Programado</v>
      </c>
      <c r="BC11" s="14" t="str">
        <f>BA10&amp;" Resultado"</f>
        <v>Septiembre Resultado</v>
      </c>
      <c r="BD11" s="14" t="str">
        <f>BA10&amp;" Análisis mensual"</f>
        <v>Septiembre Análisis mensual</v>
      </c>
      <c r="BE11" s="14" t="str">
        <f>BE10&amp;" Ejecutado"</f>
        <v>Octubre Ejecutado</v>
      </c>
      <c r="BF11" s="14" t="str">
        <f>BE10&amp;" Programado"</f>
        <v>Octubre Programado</v>
      </c>
      <c r="BG11" s="14" t="str">
        <f>BE10&amp;" Resultado"</f>
        <v>Octubre Resultado</v>
      </c>
      <c r="BH11" s="14" t="str">
        <f>BE10&amp;" Análisis mensual"</f>
        <v>Octubre Análisis mensual</v>
      </c>
      <c r="BI11" s="14" t="str">
        <f>BI10&amp;" Ejecutado"</f>
        <v>Noviembre Ejecutado</v>
      </c>
      <c r="BJ11" s="14" t="str">
        <f>BI10&amp;" Programado"</f>
        <v>Noviembre Programado</v>
      </c>
      <c r="BK11" s="14" t="str">
        <f>BI10&amp;" Resultado"</f>
        <v>Noviembre Resultado</v>
      </c>
      <c r="BL11" s="14" t="str">
        <f>BI10&amp;" Análisis mensual"</f>
        <v>Noviembre Análisis mensual</v>
      </c>
      <c r="BM11" s="14" t="str">
        <f>BM10&amp;" Ejecutado"</f>
        <v>Diciembre Ejecutado</v>
      </c>
      <c r="BN11" s="14" t="str">
        <f>BM10&amp;" Programado"</f>
        <v>Diciembre Programado</v>
      </c>
      <c r="BO11" s="14" t="str">
        <f>BM10&amp;" Resultado"</f>
        <v>Diciembre Resultado</v>
      </c>
      <c r="BP11" s="14" t="str">
        <f>BM10&amp;" Análisis mensual"</f>
        <v>Diciembre Análisis mensual</v>
      </c>
      <c r="BQ11" s="14" t="s">
        <v>47</v>
      </c>
      <c r="BS11" s="15" t="s">
        <v>48</v>
      </c>
      <c r="BT11" s="15" t="s">
        <v>49</v>
      </c>
      <c r="BU11" s="15" t="s">
        <v>50</v>
      </c>
      <c r="BV11" s="15" t="s">
        <v>51</v>
      </c>
      <c r="BW11" s="15" t="s">
        <v>52</v>
      </c>
      <c r="BX11" s="15" t="s">
        <v>53</v>
      </c>
    </row>
    <row r="12" spans="2:76" s="16" customFormat="1" ht="327.75" customHeight="1" x14ac:dyDescent="0.25">
      <c r="B12" s="17" t="s">
        <v>54</v>
      </c>
      <c r="C12" s="17" t="s">
        <v>55</v>
      </c>
      <c r="D12" s="29" t="s">
        <v>56</v>
      </c>
      <c r="E12" s="18" t="s">
        <v>57</v>
      </c>
      <c r="F12" s="19" t="s">
        <v>58</v>
      </c>
      <c r="G12" s="30" t="s">
        <v>59</v>
      </c>
      <c r="H12" s="30" t="s">
        <v>60</v>
      </c>
      <c r="I12" s="30" t="s">
        <v>61</v>
      </c>
      <c r="J12" s="21" t="s">
        <v>62</v>
      </c>
      <c r="K12" s="29" t="s">
        <v>63</v>
      </c>
      <c r="L12" s="29" t="s">
        <v>64</v>
      </c>
      <c r="M12" s="29" t="s">
        <v>65</v>
      </c>
      <c r="N12" s="20" t="s">
        <v>66</v>
      </c>
      <c r="O12" s="21" t="s">
        <v>67</v>
      </c>
      <c r="P12" s="29" t="s">
        <v>68</v>
      </c>
      <c r="Q12" s="22">
        <v>0.65</v>
      </c>
      <c r="R12" s="17" t="s">
        <v>66</v>
      </c>
      <c r="S12" s="22">
        <v>0.65</v>
      </c>
      <c r="T12" s="17" t="s">
        <v>69</v>
      </c>
      <c r="U12" s="23"/>
      <c r="V12" s="23"/>
      <c r="W12" s="24"/>
      <c r="X12" s="25"/>
      <c r="Y12" s="23"/>
      <c r="Z12" s="23"/>
      <c r="AA12" s="24"/>
      <c r="AB12" s="25"/>
      <c r="AC12" s="23"/>
      <c r="AD12" s="23"/>
      <c r="AE12" s="24"/>
      <c r="AF12" s="25"/>
      <c r="AG12" s="23"/>
      <c r="AH12" s="23"/>
      <c r="AI12" s="24"/>
      <c r="AJ12" s="25"/>
      <c r="AK12" s="27"/>
      <c r="AL12" s="27"/>
      <c r="AM12" s="28"/>
      <c r="AN12" s="26" t="s">
        <v>70</v>
      </c>
      <c r="AO12" s="31">
        <v>0.45</v>
      </c>
      <c r="AP12" s="31">
        <v>0.45</v>
      </c>
      <c r="AQ12" s="22">
        <v>1</v>
      </c>
      <c r="AR12" s="26" t="s">
        <v>71</v>
      </c>
      <c r="AS12" s="23"/>
      <c r="AT12" s="23"/>
      <c r="AU12" s="24"/>
      <c r="AV12" s="25"/>
      <c r="AW12" s="23"/>
      <c r="AX12" s="23"/>
      <c r="AY12" s="24"/>
      <c r="AZ12" s="25"/>
      <c r="BA12" s="23"/>
      <c r="BB12" s="23"/>
      <c r="BC12" s="24"/>
      <c r="BD12" s="25"/>
      <c r="BE12" s="23"/>
      <c r="BF12" s="23"/>
      <c r="BG12" s="24"/>
      <c r="BH12" s="25"/>
      <c r="BI12" s="23"/>
      <c r="BJ12" s="23"/>
      <c r="BK12" s="24"/>
      <c r="BL12" s="25"/>
      <c r="BM12" s="23"/>
      <c r="BN12" s="23"/>
      <c r="BO12" s="24"/>
      <c r="BP12" s="25"/>
      <c r="BQ12" s="25"/>
      <c r="BS12" s="32">
        <f>AO12</f>
        <v>0.45</v>
      </c>
      <c r="BT12" s="32">
        <f>AP12</f>
        <v>0.45</v>
      </c>
      <c r="BU12" s="32">
        <f>BS12/BT12</f>
        <v>1</v>
      </c>
      <c r="BV12" s="32">
        <v>0.45</v>
      </c>
      <c r="BW12" s="32">
        <f>S12</f>
        <v>0.65</v>
      </c>
      <c r="BX12" s="32">
        <f>BV12/BW12</f>
        <v>0.69230769230769229</v>
      </c>
    </row>
  </sheetData>
  <mergeCells count="30">
    <mergeCell ref="BS9:BU10"/>
    <mergeCell ref="BV9:BX10"/>
    <mergeCell ref="B10:D10"/>
    <mergeCell ref="E10:I10"/>
    <mergeCell ref="J10:P10"/>
    <mergeCell ref="Q10:T10"/>
    <mergeCell ref="U10:X10"/>
    <mergeCell ref="Y10:AB10"/>
    <mergeCell ref="AC10:AF10"/>
    <mergeCell ref="AG10:AJ10"/>
    <mergeCell ref="U9:BP9"/>
    <mergeCell ref="BI10:BL10"/>
    <mergeCell ref="BM10:BP10"/>
    <mergeCell ref="AK10:AN10"/>
    <mergeCell ref="AO10:AR10"/>
    <mergeCell ref="AS10:AV10"/>
    <mergeCell ref="AW10:AZ10"/>
    <mergeCell ref="BA10:BD10"/>
    <mergeCell ref="BE10:BH10"/>
    <mergeCell ref="B6:C7"/>
    <mergeCell ref="E6:F6"/>
    <mergeCell ref="G6:G7"/>
    <mergeCell ref="E7:F7"/>
    <mergeCell ref="B9:T9"/>
    <mergeCell ref="B1:C4"/>
    <mergeCell ref="D1:BN4"/>
    <mergeCell ref="BO1:BQ1"/>
    <mergeCell ref="BO2:BQ2"/>
    <mergeCell ref="BO3:BQ3"/>
    <mergeCell ref="BO4:BQ4"/>
  </mergeCells>
  <conditionalFormatting sqref="BQ12">
    <cfRule type="containsBlanks" dxfId="17" priority="17">
      <formula>LEN(TRIM(BQ12))=0</formula>
    </cfRule>
    <cfRule type="cellIs" dxfId="16" priority="18" operator="notEqual">
      <formula>""""""</formula>
    </cfRule>
  </conditionalFormatting>
  <conditionalFormatting sqref="AF12 U12:V12 AB12:AD12 X12:Z12">
    <cfRule type="containsBlanks" dxfId="15" priority="15">
      <formula>LEN(TRIM(U12))=0</formula>
    </cfRule>
    <cfRule type="cellIs" dxfId="14" priority="16" operator="notEqual">
      <formula>""""""</formula>
    </cfRule>
  </conditionalFormatting>
  <conditionalFormatting sqref="AG12:AH12 AN12:AP12 AR12 AJ12:AL12">
    <cfRule type="containsBlanks" dxfId="13" priority="13">
      <formula>LEN(TRIM(AG12))=0</formula>
    </cfRule>
    <cfRule type="cellIs" dxfId="12" priority="14" operator="notEqual">
      <formula>""""""</formula>
    </cfRule>
  </conditionalFormatting>
  <conditionalFormatting sqref="AV12 AS12:AT12">
    <cfRule type="containsBlanks" dxfId="11" priority="11">
      <formula>LEN(TRIM(AS12))=0</formula>
    </cfRule>
    <cfRule type="cellIs" dxfId="10" priority="12" operator="notEqual">
      <formula>""""""</formula>
    </cfRule>
  </conditionalFormatting>
  <conditionalFormatting sqref="BH12 BE12:BF12">
    <cfRule type="containsBlanks" dxfId="9" priority="5">
      <formula>LEN(TRIM(BE12))=0</formula>
    </cfRule>
    <cfRule type="cellIs" dxfId="8" priority="6" operator="notEqual">
      <formula>""""""</formula>
    </cfRule>
  </conditionalFormatting>
  <conditionalFormatting sqref="AZ12 AW12:AX12">
    <cfRule type="containsBlanks" dxfId="7" priority="9">
      <formula>LEN(TRIM(AW12))=0</formula>
    </cfRule>
    <cfRule type="cellIs" dxfId="6" priority="10" operator="notEqual">
      <formula>""""""</formula>
    </cfRule>
  </conditionalFormatting>
  <conditionalFormatting sqref="BD12 BA12:BB12">
    <cfRule type="containsBlanks" dxfId="5" priority="7">
      <formula>LEN(TRIM(BA12))=0</formula>
    </cfRule>
    <cfRule type="cellIs" dxfId="4" priority="8" operator="notEqual">
      <formula>""""""</formula>
    </cfRule>
  </conditionalFormatting>
  <conditionalFormatting sqref="BL12 BI12:BJ12">
    <cfRule type="containsBlanks" dxfId="3" priority="3">
      <formula>LEN(TRIM(BI12))=0</formula>
    </cfRule>
    <cfRule type="cellIs" dxfId="2" priority="4" operator="notEqual">
      <formula>""""""</formula>
    </cfRule>
  </conditionalFormatting>
  <conditionalFormatting sqref="BP12 BM12:BN12">
    <cfRule type="containsBlanks" dxfId="1" priority="1">
      <formula>LEN(TRIM(BM12))=0</formula>
    </cfRule>
    <cfRule type="cellIs" dxfId="0" priority="2" operator="notEqual">
      <formula>""""""</formula>
    </cfRule>
  </conditionalFormatting>
  <dataValidations count="30">
    <dataValidation type="list" allowBlank="1" showDropDown="1" showInputMessage="1" showErrorMessage="1" sqref="I12">
      <formula1>Objetivosestratégicos</formula1>
    </dataValidation>
    <dataValidation allowBlank="1" showInputMessage="1" showErrorMessage="1" prompt="Indicar los pasos que se deben realizar para obtener las variables que conforman el indicador y calcular su resultado." sqref="M11"/>
    <dataValidation allowBlank="1" showInputMessage="1" showErrorMessage="1" prompt="Formúlese según las características y programación del indicador." sqref="BS9 BV9:BX10"/>
    <dataValidation type="list" allowBlank="1" showInputMessage="1" showErrorMessage="1" sqref="G6:G7">
      <formula1>Años</formula1>
    </dataValidation>
    <dataValidation type="list" allowBlank="1" showInputMessage="1" showErrorMessage="1" sqref="E6:E7">
      <formula1>Meses</formula1>
    </dataValidation>
    <dataValidation allowBlank="1" showInputMessage="1" showErrorMessage="1" prompt="Corresponde a los logros obtenidos durante el periodo de medición así como la identificación de las situaciones que conllevaron al incumplimiento de las metas propuestas." sqref="X11 AB11 AF11 AJ11 AN11 AR11 AV11 AZ11 BD11 BH11 BL11 BP11"/>
    <dataValidation allowBlank="1" showInputMessage="1" showErrorMessage="1" prompt="Corresponde a la operación matemática de la fórmula del indicador y que reflejará el resultado del indicador para el periodo de medición." sqref="AE11 AA11 W11 AQ11 AM11 AI11 AU11 AY11 BC11 BG11 BK11 BO11"/>
    <dataValidation allowBlank="1" showInputMessage="1" showErrorMessage="1" prompt="Corresponde a los resultados planificados para el periodo de medición. Todos los indicadores de gestión deben incluir programación." sqref="AD11 Z11 V11 AP11 AL11 AH11 AT11 AX11 BB11 BF11 BJ11 BN11"/>
    <dataValidation allowBlank="1" showInputMessage="1" showErrorMessage="1" prompt="Corresponde a los resultados obtenidos en el periodo de medición." sqref="U11 AC11 Y11 AG11 AO11 AK11 AS11 AW11 BA11 BE11 BI11 BM11"/>
    <dataValidation allowBlank="1" showInputMessage="1" showErrorMessage="1" prompt="Seleccionar el tipo de meta del indicador._x000a_*Suma: en cada periodo difiere el valor._x000a_* Constante: en cada periodo siempre es el mismo valor._x000a_* Ascendente: en cada periodo incrementa su valor._x000a_* Descendente: en cada período disminuye su valor." sqref="T11"/>
    <dataValidation allowBlank="1" showInputMessage="1" showErrorMessage="1" prompt="Es el resultado del indicador que se pretende alcanzar en el año, se debe tener como referencia la unidad de medida formulada para el indicador." sqref="S11"/>
    <dataValidation allowBlank="1" showInputMessage="1" showErrorMessage="1" prompt="Debe coincidir con la unidad de medida del indicador para poder ser comparables." sqref="R11"/>
    <dataValidation allowBlank="1" showInputMessage="1" showErrorMessage="1" prompt="Resultado que se tiene sobre este indicador de mediciones realizadas con anterioridad._x000a__x000a_En los casos en los que no se cuente con línea base se debe registrar “No aplica”." sqref="Q11"/>
    <dataValidation allowBlank="1" showInputMessage="1" showErrorMessage="1" prompt="Es el elemento que soporta la medición del indicador, estos pueden ser; documento, base de datos, entre otros. " sqref="P11"/>
    <dataValidation allowBlank="1" showInputMessage="1" showErrorMessage="1" prompt="Corresponde a la información a partir de la cual se obtienen los datos para el cálculo del indicador." sqref="L11"/>
    <dataValidation allowBlank="1" showInputMessage="1" showErrorMessage="1" prompt="Se estandariza en porcentaje (%)." sqref="N11"/>
    <dataValidation allowBlank="1" showInputMessage="1" showErrorMessage="1" prompt="Frecuencia en la cual se debe calcular y registrar los resultados del indicador. _x000a__x000a_De la lista desplegable seleccione la frecuencia del indicador; mensual, bimestral, trimestral, semestral o anual." sqref="O11"/>
    <dataValidation allowBlank="1" showInputMessage="1" showErrorMessage="1" prompt="Hace referencia a la clasificación del indicador._x000a__x000a_De la lista desplegable seleccione una de las siguientes opciones: eficacia, eficiencia o efectividad." sqref="J11"/>
    <dataValidation allowBlank="1" showInputMessage="1" showErrorMessage="1" prompt="Corresponde a la ecuación matemática que relaciona las variables del indicador (numerador/denominador)." sqref="K11"/>
    <dataValidation allowBlank="1" showInputMessage="1" showErrorMessage="1" prompt="Corresponde al aspecto clave de cuyo resultado depende el logro de la meta propuesta para el indicador." sqref="I11"/>
    <dataValidation allowBlank="1" showInputMessage="1" showErrorMessage="1" prompt="Describe al fin para el cual se formuló el indicador." sqref="H11"/>
    <dataValidation allowBlank="1" showInputMessage="1" showErrorMessage="1" prompt="Registre el nombre asignado al indicador. Este debe ser; claro, preciso y auto explicativo. _x000a__x000a_Estructura sugerida: objeto a cuantificar (sujeto) + condición deseada del objeto (verbo en participio pasado) + complemento descriptivo (si se requiere)" sqref="G11"/>
    <dataValidation allowBlank="1" showInputMessage="1" showErrorMessage="1" prompt="Hace referencia a la fecha de expedición de la circular mediante la cual se solicita la creación o actualización del indicador de gestión." sqref="F11"/>
    <dataValidation allowBlank="1" showInputMessage="1" showErrorMessage="1" prompt="Se refiere al código consecutivo que es asignado por la Subdirección de Diseño, Evaluación y Sistematización – Equipo del Sistema Integrado de Gestión." sqref="E11"/>
    <dataValidation allowBlank="1" showInputMessage="1" showErrorMessage="1" prompt="Indicar a cual objetivo estratégico de la Entidad contribuye la medición del indicador de gestión._x000a__x000a_De la lista desplegable seleccione el objetivo estratégico._x000a__x000a_*Todos los indicadores deben estar relacionados a un objetivo estratégico._x000a_" sqref="D11"/>
    <dataValidation allowBlank="1" showInputMessage="1" showErrorMessage="1" prompt="Relacionar el proyecto de inversión al cuál está asociado el indicador de gestión._x000a__x000a_De la lista desplegable  seleccione el proyecto de inversión._x000a__x000a_* No todos los indicadores deben estar asociados a un proyecto de inversión." sqref="C11"/>
    <dataValidation allowBlank="1" showInputMessage="1" showErrorMessage="1" prompt="Indicar el proceso institucional al cuál está asociado el indicador de gestión._x000a__x000a_De la lista despegable  seleccione el proceso." sqref="B11"/>
    <dataValidation allowBlank="1" showInputMessage="1" showErrorMessage="1" prompt="Corresponde al registro de los logros obtenidos durante el año de medición del indicador de manera consolidada. En este también se identificarán las situaciones que conllevaron a logros no esperados y las acciones que al respecto se hayan adelantado_x000a_" sqref="BQ11"/>
    <dataValidation type="list" allowBlank="1" showInputMessage="1" showErrorMessage="1" errorTitle="Error" error="Seleccione un valor de la lista desplegable" sqref="T12">
      <formula1>#REF!</formula1>
    </dataValidation>
    <dataValidation type="list" allowBlank="1" showInputMessage="1" showErrorMessage="1" sqref="O12 B12:D12 J12">
      <formula1>#REF!</formula1>
    </dataValidation>
  </dataValidations>
  <pageMargins left="0.7" right="0.7" top="0.75" bottom="0.75" header="0.3" footer="0.3"/>
  <pageSetup orientation="portrait"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INDICADORES DE GESTIÓN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Viviana Carolina Durango Ruiz</dc:creator>
  <cp:keywords/>
  <dc:description/>
  <cp:lastModifiedBy>Sofy Lorena Arenas Vera</cp:lastModifiedBy>
  <cp:revision/>
  <dcterms:created xsi:type="dcterms:W3CDTF">2019-06-10T21:35:53Z</dcterms:created>
  <dcterms:modified xsi:type="dcterms:W3CDTF">2019-07-23T14:56:40Z</dcterms:modified>
  <cp:category/>
  <cp:contentStatus/>
</cp:coreProperties>
</file>